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1"/>
  </bookViews>
  <sheets>
    <sheet name="Indice" sheetId="1" r:id="rId1"/>
    <sheet name="Estado I" sheetId="2" r:id="rId2"/>
    <sheet name="Estado II" sheetId="3" r:id="rId3"/>
    <sheet name="Estado III" sheetId="4" r:id="rId4"/>
    <sheet name="Estado IV" sheetId="5" r:id="rId5"/>
    <sheet name="Ingreso" sheetId="6" r:id="rId6"/>
    <sheet name="Gasto" sheetId="7" r:id="rId7"/>
    <sheet name="Erogación funciones de Gobierno" sheetId="8" r:id="rId8"/>
    <sheet name="Transacciones Activos y Pasivo " sheetId="9" r:id="rId9"/>
    <sheet name="Ganancias y Perdidas Tenencias" sheetId="10" state="hidden" r:id="rId10"/>
    <sheet name="Otras variaciones en Volumen" sheetId="11" state="hidden" r:id="rId11"/>
    <sheet name="Balance" sheetId="12" r:id="rId12"/>
    <sheet name="Pasivos Deuda Nomial-Mercado" sheetId="13" state="hidden" r:id="rId13"/>
    <sheet name="Pasivos Deuda Valor Facial" sheetId="14" state="hidden" r:id="rId14"/>
    <sheet name="Transacciones A-P Fin. por Sect" sheetId="15" r:id="rId15"/>
    <sheet name="Saldos A-P financieros por Sect" sheetId="16" r:id="rId16"/>
    <sheet name="Total otros flujos econo." sheetId="17" state="hidden" r:id="rId17"/>
  </sheets>
  <externalReferences>
    <externalReference r:id="rId20"/>
    <externalReference r:id="rId21"/>
  </externalReferences>
  <definedNames>
    <definedName name="_xlfn.SINGLE" hidden="1">#NAME?</definedName>
    <definedName name="_xlfn.SUMIFS" hidden="1">#NAME?</definedName>
    <definedName name="Reporting_Country_Code">'[1]Coverpage'!$I$9</definedName>
    <definedName name="Reporting_Country_Name">'[1]Coverpage'!$I$8</definedName>
    <definedName name="Reporting_Period_Code">'[1]Coverpage'!$I$10</definedName>
  </definedNames>
  <calcPr fullCalcOnLoad="1"/>
</workbook>
</file>

<file path=xl/sharedStrings.xml><?xml version="1.0" encoding="utf-8"?>
<sst xmlns="http://schemas.openxmlformats.org/spreadsheetml/2006/main" count="3133" uniqueCount="1372">
  <si>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</si>
  <si>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</si>
  <si>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</si>
  <si>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</si>
  <si>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</si>
  <si>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</si>
  <si>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</si>
  <si>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  <family val="0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</si>
  <si>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</si>
  <si>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</si>
  <si>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</si>
  <si>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</si>
  <si>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</si>
  <si>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</si>
  <si>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</si>
  <si>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</si>
  <si>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</si>
  <si>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</si>
  <si>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</si>
  <si>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</si>
  <si>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</si>
  <si>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</si>
  <si>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</si>
  <si>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</si>
  <si>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</si>
  <si>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</si>
  <si>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</si>
  <si>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</si>
  <si>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</si>
  <si>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</si>
  <si>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</si>
  <si>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</si>
  <si>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</si>
  <si>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</si>
  <si>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</si>
  <si>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</si>
  <si>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</si>
  <si>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</si>
  <si>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</si>
  <si>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</si>
  <si>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</si>
  <si>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</si>
  <si>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</si>
  <si>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</si>
  <si>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</si>
  <si>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</si>
  <si>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</si>
  <si>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</si>
  <si>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</si>
  <si>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</si>
  <si>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</si>
  <si>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</si>
  <si>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</si>
  <si>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</si>
  <si>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</si>
  <si>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</si>
  <si>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</si>
  <si>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</si>
  <si>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</si>
  <si>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</si>
  <si>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</si>
  <si>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</si>
  <si>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</si>
  <si>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</si>
  <si>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</si>
  <si>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</si>
  <si>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</si>
  <si>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</si>
  <si>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</si>
  <si>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</si>
  <si>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</si>
  <si>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</si>
  <si>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</si>
  <si>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</si>
  <si>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</si>
  <si>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</si>
  <si>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</si>
  <si>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</si>
  <si>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</si>
  <si>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</si>
  <si>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</si>
  <si>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</si>
  <si>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</si>
  <si>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</si>
  <si>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</si>
  <si>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</si>
  <si>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</si>
  <si>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</si>
  <si>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</si>
  <si>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</si>
  <si>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</si>
  <si>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</si>
  <si>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</si>
  <si>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</si>
  <si>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</si>
  <si>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</si>
  <si>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</si>
  <si>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</si>
  <si>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</si>
  <si>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</si>
  <si>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</si>
  <si>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</si>
  <si>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</si>
  <si>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Frecuencia: 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</si>
  <si>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</si>
  <si>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</si>
  <si>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</si>
  <si>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</si>
  <si>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</si>
  <si>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</si>
  <si>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</si>
  <si>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</si>
  <si>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</si>
  <si>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</si>
  <si>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</si>
  <si>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</si>
  <si>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</si>
  <si>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</si>
  <si>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</si>
  <si>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</si>
  <si>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</si>
  <si>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</si>
  <si>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</si>
  <si>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</si>
  <si>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</si>
  <si>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</si>
  <si>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</si>
  <si>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</si>
  <si>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</si>
  <si>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</si>
  <si>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</si>
  <si>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</si>
  <si>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</si>
  <si>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</si>
  <si>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</si>
  <si>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</si>
  <si>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</si>
  <si>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</si>
  <si>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</si>
  <si>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</si>
  <si>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</si>
  <si>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</si>
  <si>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</si>
  <si>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</si>
  <si>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</si>
  <si>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</si>
  <si>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</si>
  <si>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</si>
  <si>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</si>
  <si>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</si>
  <si>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</si>
  <si>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</si>
  <si>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</si>
  <si>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</si>
  <si>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</si>
  <si>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</si>
  <si>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</si>
  <si>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</si>
  <si>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</si>
  <si>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</si>
  <si>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</si>
  <si>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</si>
  <si>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</si>
  <si>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</si>
  <si>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</si>
  <si>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</si>
  <si>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</si>
  <si>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</si>
  <si>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</si>
  <si>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</si>
  <si>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</si>
  <si>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</si>
  <si>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</si>
  <si>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</si>
  <si>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</si>
  <si>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</si>
  <si>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</si>
  <si>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</si>
  <si>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</si>
  <si>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</si>
  <si>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</si>
  <si>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</si>
  <si>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</si>
  <si>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</si>
  <si>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</si>
  <si>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</si>
  <si>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</si>
  <si>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</si>
  <si>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</si>
  <si>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</si>
  <si>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</si>
  <si>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</si>
  <si>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</si>
  <si>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</si>
  <si>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</si>
  <si>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</si>
  <si>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</si>
  <si>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</si>
  <si>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</si>
  <si>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</si>
  <si>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</si>
  <si>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</si>
  <si>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</si>
  <si>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</si>
  <si>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</si>
  <si>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</si>
  <si>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</si>
  <si>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</si>
  <si>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</si>
  <si>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</si>
  <si>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</si>
  <si>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</si>
  <si>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</si>
  <si>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</si>
  <si>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</si>
  <si>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</si>
  <si>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</si>
  <si>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</si>
  <si>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</si>
  <si>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</si>
  <si>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</si>
  <si>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</si>
  <si>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</si>
  <si>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</si>
  <si>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</si>
  <si>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</si>
  <si>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</si>
  <si>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</si>
  <si>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</si>
  <si>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</si>
  <si>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</si>
  <si>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</si>
  <si>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</si>
  <si>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</si>
  <si>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</si>
  <si>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</si>
  <si>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</si>
  <si>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</si>
  <si>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</si>
  <si>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</si>
  <si>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</si>
  <si>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</si>
  <si>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</si>
  <si>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</si>
  <si>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</si>
  <si>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</si>
  <si>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</si>
  <si>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</si>
  <si>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</si>
  <si>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</si>
  <si>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</si>
  <si>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</si>
  <si>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</si>
  <si>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</si>
  <si>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</si>
  <si>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</si>
  <si>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</si>
  <si>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</si>
  <si>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</si>
  <si>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</si>
  <si>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</si>
  <si>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</si>
  <si>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</si>
  <si>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</si>
  <si>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</si>
  <si>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</si>
  <si>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</si>
  <si>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</si>
  <si>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</si>
  <si>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</si>
  <si>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</si>
  <si>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</si>
  <si>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</si>
  <si>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</si>
  <si>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</si>
  <si>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</si>
  <si>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</si>
  <si>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</si>
  <si>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</si>
  <si>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</si>
  <si>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</si>
  <si>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</si>
  <si>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</si>
  <si>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</si>
  <si>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</si>
  <si>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</si>
  <si>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</si>
  <si>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</si>
  <si>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</si>
  <si>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</si>
  <si>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</si>
  <si>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</si>
  <si>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</si>
  <si>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</si>
  <si>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</si>
  <si>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</si>
  <si>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</si>
  <si>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</si>
  <si>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</si>
  <si>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</si>
  <si>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</si>
  <si>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</si>
  <si>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</si>
  <si>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</si>
  <si>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</si>
  <si>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</si>
  <si>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</si>
  <si>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</si>
  <si>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</si>
  <si>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</si>
  <si>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</si>
  <si>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</si>
  <si>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</si>
  <si>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</si>
  <si>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</si>
  <si>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</si>
  <si>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</si>
  <si>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</si>
  <si>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</si>
  <si>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</si>
  <si>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</si>
  <si>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</si>
  <si>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</si>
  <si>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</si>
  <si>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</si>
  <si>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</si>
  <si>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</si>
  <si>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</si>
  <si>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</si>
  <si>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</si>
  <si>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</si>
  <si>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</si>
  <si>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</si>
  <si>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</si>
  <si>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</si>
  <si>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</si>
  <si>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</si>
  <si>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</si>
  <si>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</si>
  <si>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</si>
  <si>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</si>
  <si>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</si>
  <si>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</si>
  <si>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</si>
  <si>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</si>
  <si>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</si>
  <si>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</si>
  <si>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</si>
  <si>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</si>
  <si>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</si>
  <si>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</si>
  <si>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</si>
  <si>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</si>
  <si>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</si>
  <si>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</si>
  <si>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</si>
  <si>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</si>
  <si>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</si>
  <si>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</si>
  <si>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</si>
  <si>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</si>
  <si>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</si>
  <si>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</si>
  <si>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</si>
  <si>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</si>
  <si>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</si>
  <si>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</si>
  <si>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</si>
  <si>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</si>
  <si>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</si>
  <si>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</si>
  <si>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</si>
  <si>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</si>
  <si>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</si>
  <si>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</si>
  <si>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</si>
  <si>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</si>
  <si>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</si>
  <si>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</si>
  <si>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</si>
  <si>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</si>
  <si>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</si>
  <si>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</si>
  <si>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</si>
  <si>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</si>
  <si>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</si>
  <si>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</si>
  <si>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</si>
  <si>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</si>
  <si>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</si>
  <si>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</si>
  <si>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</si>
  <si>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</si>
  <si>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</si>
  <si>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</si>
  <si>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</si>
  <si>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</si>
  <si>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</si>
  <si>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</si>
  <si>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</si>
  <si>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</si>
  <si>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</si>
  <si>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</si>
  <si>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</si>
  <si>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</si>
  <si>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</si>
  <si>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</si>
  <si>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</si>
  <si>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</si>
  <si>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</si>
  <si>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</si>
  <si>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</si>
  <si>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</si>
  <si>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</si>
  <si>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</si>
  <si>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</si>
  <si>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</si>
  <si>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</si>
  <si>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</si>
  <si>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</si>
  <si>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</si>
  <si>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</si>
  <si>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</si>
  <si>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</si>
  <si>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</si>
  <si>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</si>
  <si>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</si>
  <si>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</si>
  <si>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</si>
  <si>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</si>
  <si>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</si>
  <si>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</si>
  <si>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</si>
  <si>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</si>
  <si>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</si>
  <si>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</si>
  <si>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</si>
  <si>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</si>
  <si>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</si>
  <si>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</si>
  <si>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</si>
  <si>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</si>
  <si>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</si>
  <si>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</si>
  <si>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</si>
  <si>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</si>
  <si>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</si>
  <si>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</si>
  <si>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</si>
  <si>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</si>
  <si>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</si>
  <si>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</si>
  <si>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</si>
  <si>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</si>
  <si>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</si>
  <si>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</si>
  <si>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</si>
  <si>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</si>
  <si>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</si>
  <si>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</si>
  <si>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</si>
  <si>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</si>
  <si>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</si>
  <si>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</si>
  <si>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</si>
  <si>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</si>
  <si>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</si>
  <si>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</si>
  <si>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</si>
  <si>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</si>
  <si>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</si>
  <si>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</si>
  <si>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</si>
  <si>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</si>
  <si>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</si>
  <si>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</si>
  <si>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</si>
  <si>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</si>
  <si>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</si>
  <si>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</si>
  <si>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</si>
  <si>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</si>
  <si>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</si>
  <si>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</si>
  <si>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</si>
  <si>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</si>
  <si>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</si>
  <si>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</si>
  <si>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</si>
  <si>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</si>
  <si>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</si>
  <si>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</si>
  <si>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</si>
  <si>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</si>
  <si>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</si>
  <si>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</si>
  <si>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</si>
  <si>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</si>
  <si>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</si>
  <si>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</si>
  <si>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</si>
  <si>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</si>
  <si>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</si>
  <si>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</si>
  <si>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</si>
  <si>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</si>
  <si>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</si>
  <si>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</si>
  <si>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</si>
  <si>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</si>
  <si>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</si>
  <si>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</si>
  <si>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</si>
  <si>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</si>
  <si>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</si>
  <si>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</si>
  <si>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</si>
  <si>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</si>
  <si>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</si>
  <si>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</si>
  <si>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</si>
  <si>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</si>
  <si>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</si>
  <si>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</si>
  <si>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</si>
  <si>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</si>
  <si>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</si>
  <si>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</si>
  <si>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</si>
  <si>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</si>
  <si>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</si>
  <si>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</si>
  <si>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</si>
  <si>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</si>
  <si>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</si>
  <si>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</si>
  <si>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</si>
  <si>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</si>
  <si>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</si>
  <si>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</si>
  <si>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</si>
  <si>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</si>
  <si>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</si>
  <si>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</si>
  <si>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</si>
  <si>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</si>
  <si>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</si>
  <si>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</si>
  <si>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</si>
  <si>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</si>
  <si>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</si>
  <si>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</si>
  <si>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</si>
  <si>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</si>
  <si>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</si>
  <si>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</si>
  <si>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</si>
  <si>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</si>
  <si>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</si>
  <si>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</si>
  <si>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</si>
  <si>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</si>
  <si>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</si>
  <si>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</si>
  <si>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</si>
  <si>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</si>
  <si>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</si>
  <si>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</si>
  <si>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</si>
  <si>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</si>
  <si>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</si>
  <si>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</si>
  <si>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</si>
  <si>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</si>
  <si>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</si>
  <si>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</si>
  <si>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</si>
  <si>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</si>
  <si>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</si>
  <si>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</si>
  <si>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</si>
  <si>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</si>
  <si>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</si>
  <si>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</si>
  <si>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</si>
  <si>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</si>
  <si>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</si>
  <si>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</si>
  <si>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</si>
  <si>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</si>
  <si>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</si>
  <si>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</si>
  <si>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</si>
  <si>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</si>
  <si>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</si>
  <si>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</si>
  <si>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</si>
  <si>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</si>
  <si>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</si>
  <si>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</si>
  <si>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</si>
  <si>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</si>
  <si>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</si>
  <si>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</si>
  <si>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</si>
  <si>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</si>
  <si>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</si>
  <si>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</si>
  <si>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</si>
  <si>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</si>
  <si>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</si>
  <si>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</si>
  <si>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</si>
  <si>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</si>
  <si>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</si>
  <si>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</si>
  <si>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</si>
  <si>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</si>
  <si>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</si>
  <si>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</si>
  <si>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</si>
  <si>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</si>
  <si>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</si>
  <si>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</si>
  <si>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</si>
  <si>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</si>
  <si>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</si>
  <si>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</si>
  <si>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</si>
  <si>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</si>
  <si>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</si>
  <si>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</si>
  <si>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</si>
  <si>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</si>
  <si>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</si>
  <si>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</si>
  <si>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</si>
  <si>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</si>
  <si>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</si>
  <si>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</si>
  <si>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</si>
  <si>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</si>
  <si>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</si>
  <si>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</si>
  <si>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</si>
  <si>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</si>
  <si>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</si>
  <si>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</si>
  <si>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</si>
  <si>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</si>
  <si>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</si>
  <si>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</si>
  <si>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</si>
  <si>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</si>
  <si>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</si>
  <si>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</si>
  <si>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</si>
  <si>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</si>
  <si>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</si>
  <si>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</si>
  <si>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</si>
  <si>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</si>
  <si>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</si>
  <si>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</si>
  <si>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</si>
  <si>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</si>
  <si>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</si>
  <si>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</si>
  <si>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</si>
  <si>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</si>
  <si>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</si>
  <si>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</si>
  <si>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</si>
  <si>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</si>
  <si>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</si>
  <si>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</si>
  <si>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</si>
  <si>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</si>
  <si>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</si>
  <si>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</si>
  <si>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</si>
  <si>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</si>
  <si>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</si>
  <si>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</si>
  <si>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</si>
  <si>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</si>
  <si>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</si>
  <si>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</si>
  <si>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</si>
  <si>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</si>
  <si>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</si>
  <si>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</si>
  <si>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</si>
  <si>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</si>
  <si>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</si>
  <si>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</si>
  <si>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</si>
  <si>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</si>
  <si>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</si>
  <si>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</si>
  <si>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</si>
  <si>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</si>
  <si>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</si>
  <si>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</si>
  <si>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</si>
  <si>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</si>
  <si>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</si>
  <si>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</si>
  <si>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</si>
  <si>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</si>
  <si>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</si>
  <si>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</si>
  <si>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</si>
  <si>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</si>
  <si>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</si>
  <si>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</si>
  <si>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</si>
  <si>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</si>
  <si>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</si>
  <si>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</si>
  <si>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</si>
  <si>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</si>
  <si>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</si>
  <si>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</si>
  <si>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</si>
  <si>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</si>
  <si>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</si>
  <si>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</si>
  <si>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</si>
  <si>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</si>
  <si>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</si>
  <si>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</si>
  <si>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</si>
  <si>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</si>
  <si>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</si>
  <si>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</si>
  <si>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</si>
  <si>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</si>
  <si>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</si>
  <si>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</si>
  <si>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</si>
  <si>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</si>
  <si>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</si>
  <si>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</si>
  <si>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</si>
  <si>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</si>
  <si>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</si>
  <si>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</si>
  <si>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</si>
  <si>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</si>
  <si>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</si>
  <si>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</si>
  <si>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</si>
  <si>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</si>
  <si>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</si>
  <si>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</si>
  <si>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</si>
  <si>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</si>
  <si>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</si>
  <si>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</si>
  <si>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</si>
  <si>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</si>
  <si>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</si>
  <si>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</si>
  <si>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</si>
  <si>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</si>
  <si>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</si>
  <si>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</si>
  <si>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</si>
  <si>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</si>
  <si>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</si>
  <si>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</si>
  <si>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</si>
  <si>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</si>
  <si>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</si>
  <si>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</si>
  <si>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</si>
  <si>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</si>
  <si>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</si>
  <si>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</si>
  <si>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</si>
  <si>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</si>
  <si>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</si>
  <si>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</si>
  <si>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</si>
  <si>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</si>
  <si>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</si>
  <si>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</si>
  <si>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</si>
  <si>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</si>
  <si>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</si>
  <si>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</si>
  <si>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</si>
  <si>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</si>
  <si>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</si>
  <si>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</si>
  <si>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</si>
  <si>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</si>
  <si>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</si>
  <si>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</si>
  <si>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</si>
  <si>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</si>
  <si>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</si>
  <si>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</si>
  <si>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</si>
  <si>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</si>
  <si>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</si>
  <si>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</si>
  <si>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</si>
  <si>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</si>
  <si>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</si>
  <si>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</si>
  <si>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</si>
  <si>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</si>
  <si>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</si>
  <si>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</si>
  <si>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</si>
  <si>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</si>
  <si>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</si>
  <si>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</si>
  <si>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</si>
  <si>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</si>
  <si>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</si>
  <si>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</si>
  <si>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</si>
  <si>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</si>
  <si>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</si>
  <si>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</si>
  <si>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</si>
  <si>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</si>
  <si>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</si>
  <si>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</si>
  <si>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</si>
  <si>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</si>
  <si>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</si>
  <si>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</si>
  <si>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</si>
  <si>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</si>
  <si>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</si>
  <si>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</si>
  <si>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</si>
  <si>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</si>
  <si>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</si>
  <si>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</si>
  <si>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</si>
  <si>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</si>
  <si>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</si>
  <si>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</si>
  <si>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</si>
  <si>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</si>
  <si>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</si>
  <si>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</si>
  <si>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</si>
  <si>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</si>
  <si>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</si>
  <si>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</si>
  <si>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</si>
  <si>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</si>
  <si>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</si>
  <si>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</si>
  <si>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</si>
  <si>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</si>
  <si>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</si>
  <si>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</si>
  <si>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</si>
  <si>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</si>
  <si>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</si>
  <si>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</si>
  <si>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</si>
  <si>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</si>
  <si>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</si>
  <si>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</si>
  <si>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</si>
  <si>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</si>
  <si>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</si>
  <si>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</si>
  <si>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</si>
  <si>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</si>
  <si>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</si>
  <si>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</si>
  <si>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</si>
  <si>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</si>
  <si>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</si>
  <si>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</si>
  <si>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</si>
  <si>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</si>
  <si>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</si>
  <si>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</si>
  <si>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</si>
  <si>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</si>
  <si>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</si>
  <si>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</si>
  <si>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</si>
  <si>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</si>
  <si>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</si>
  <si>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</si>
  <si>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</si>
  <si>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</si>
  <si>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</si>
  <si>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</si>
  <si>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</si>
  <si>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</si>
  <si>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</si>
  <si>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</si>
  <si>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</si>
  <si>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</si>
  <si>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</si>
  <si>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</si>
  <si>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</si>
  <si>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</si>
  <si>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</si>
  <si>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</si>
  <si>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</si>
  <si>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</si>
  <si>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</si>
  <si>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</si>
  <si>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</si>
  <si>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</si>
  <si>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</si>
  <si>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</si>
  <si>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</si>
  <si>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</si>
  <si>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</si>
  <si>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</si>
  <si>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</si>
  <si>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</si>
  <si>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</si>
  <si>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</si>
  <si>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</si>
  <si>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</si>
  <si>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</si>
  <si>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</si>
  <si>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</si>
  <si>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</si>
  <si>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</si>
  <si>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</si>
  <si>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</si>
  <si>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</si>
  <si>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</si>
  <si>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</si>
  <si>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</si>
  <si>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</si>
  <si>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</si>
  <si>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</si>
  <si>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</si>
  <si>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</si>
  <si>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</si>
  <si>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</si>
  <si>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</si>
  <si>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</si>
  <si>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</si>
  <si>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</si>
  <si>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</si>
  <si>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</si>
  <si>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</si>
  <si>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</si>
  <si>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</si>
  <si>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</si>
  <si>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</si>
  <si>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</si>
  <si>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</si>
  <si>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</si>
  <si>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</si>
  <si>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</si>
  <si>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</si>
  <si>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</si>
  <si>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</si>
  <si>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</si>
  <si>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</si>
  <si>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</si>
  <si>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</si>
  <si>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</si>
  <si>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</si>
  <si>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</si>
  <si>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</si>
  <si>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</si>
  <si>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</si>
  <si>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</si>
  <si>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</si>
  <si>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</si>
  <si>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</si>
  <si>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</si>
  <si>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</si>
  <si>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</si>
  <si>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</si>
  <si>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</si>
  <si>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</si>
  <si>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</si>
  <si>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</si>
  <si>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</si>
  <si>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</si>
  <si>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</si>
  <si>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</si>
  <si>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</si>
  <si>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</si>
  <si>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</si>
  <si>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</si>
  <si>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</si>
  <si>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</si>
  <si>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</si>
  <si>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</si>
  <si>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</si>
  <si>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</si>
  <si>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</si>
  <si>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</si>
  <si>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</si>
  <si>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</si>
  <si>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</si>
  <si>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</si>
  <si>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</si>
  <si>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</si>
  <si>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</si>
  <si>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</si>
  <si>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</si>
  <si>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</si>
  <si>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</si>
  <si>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</si>
  <si>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</si>
  <si>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</si>
  <si>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</si>
  <si>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</si>
  <si>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</si>
  <si>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</si>
  <si>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</si>
  <si>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</si>
  <si>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</si>
  <si>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</si>
  <si>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</si>
  <si>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</si>
  <si>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</si>
  <si>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</si>
  <si>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</si>
  <si>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</si>
  <si>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</si>
  <si>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</si>
  <si>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</si>
  <si>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</si>
  <si>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</si>
  <si>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</si>
  <si>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</si>
  <si>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</si>
  <si>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</si>
  <si>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</si>
  <si>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</si>
  <si>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</si>
  <si>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</si>
  <si>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</si>
  <si>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</si>
  <si>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</si>
  <si>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</si>
  <si>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</si>
  <si>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</si>
  <si>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</si>
  <si>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</si>
  <si>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</si>
  <si>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</si>
  <si>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</si>
  <si>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</si>
  <si>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</si>
  <si>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</si>
  <si>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</si>
  <si>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</si>
  <si>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</si>
  <si>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</si>
  <si>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</si>
  <si>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</si>
  <si>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</si>
  <si>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</si>
  <si>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</si>
  <si>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</si>
  <si>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</si>
  <si>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</si>
  <si>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</si>
  <si>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</si>
  <si>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</si>
  <si>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</si>
  <si>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</si>
  <si>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</si>
  <si>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</si>
  <si>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</si>
  <si>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</si>
  <si>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</si>
  <si>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</si>
  <si>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</si>
  <si>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</si>
  <si>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</si>
  <si>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</si>
  <si>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</si>
  <si>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</si>
  <si>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</si>
  <si>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</si>
  <si>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</si>
  <si>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</si>
  <si>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</si>
  <si>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</si>
  <si>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</si>
  <si>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</si>
  <si>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</si>
  <si>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</si>
  <si>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</si>
  <si>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</si>
  <si>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</si>
  <si>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</si>
  <si>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</si>
  <si>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</si>
  <si>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</si>
  <si>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</si>
  <si>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</si>
  <si>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</si>
  <si>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</si>
  <si>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</si>
  <si>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</si>
  <si>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</si>
  <si>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</si>
  <si>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</si>
  <si>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</si>
  <si>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</si>
  <si>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</si>
  <si>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</si>
  <si>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</si>
  <si>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</si>
  <si>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</si>
  <si>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</si>
  <si>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</si>
  <si>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</si>
  <si>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</si>
  <si>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</si>
  <si>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</si>
  <si>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</si>
  <si>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</si>
  <si>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</si>
  <si>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</si>
  <si>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</si>
  <si>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</si>
  <si>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</si>
  <si>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</si>
  <si>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</si>
  <si>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</si>
  <si>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</si>
  <si>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</si>
  <si>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</si>
  <si>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</si>
  <si>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</si>
  <si>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</si>
  <si>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</si>
  <si>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</si>
  <si>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</si>
  <si>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</si>
  <si>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</si>
  <si>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</si>
  <si>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</si>
  <si>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</si>
  <si>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</si>
  <si>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</si>
  <si>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</si>
  <si>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</si>
  <si>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</si>
  <si>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</si>
  <si>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</si>
  <si>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</si>
  <si>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</si>
  <si>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</si>
  <si>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</si>
  <si>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</si>
  <si>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</si>
  <si>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</si>
  <si>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</si>
  <si>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</si>
  <si>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</si>
  <si>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</si>
  <si>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</si>
  <si>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</si>
  <si>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</si>
  <si>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</si>
  <si>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</si>
  <si>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</si>
  <si>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</si>
  <si>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</si>
  <si>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</si>
  <si>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</si>
  <si>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</si>
  <si>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</si>
  <si>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</si>
  <si>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</si>
  <si>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</si>
  <si>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</si>
  <si>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</si>
  <si>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</si>
  <si>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</si>
  <si>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</si>
  <si>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</si>
  <si>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</si>
  <si>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</si>
  <si>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</si>
  <si>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</si>
  <si>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</si>
  <si>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</si>
  <si>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</si>
  <si>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</si>
  <si>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</si>
  <si>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</si>
  <si>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</si>
  <si>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</si>
  <si>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</si>
  <si>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</si>
  <si>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</si>
  <si>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</si>
  <si>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</si>
  <si>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</si>
  <si>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</si>
  <si>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</si>
  <si>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</si>
  <si>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</si>
  <si>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</si>
  <si>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</si>
  <si>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</si>
  <si>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</si>
  <si>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</si>
  <si>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</si>
  <si>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</si>
  <si>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</si>
  <si>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</si>
  <si>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</si>
  <si>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</si>
  <si>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</si>
  <si>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</si>
  <si>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</si>
  <si>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</si>
  <si>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</si>
  <si>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</si>
  <si>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</si>
  <si>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</si>
  <si>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</si>
  <si>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</si>
  <si>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</si>
  <si>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</si>
  <si>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</si>
  <si>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</si>
  <si>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</si>
  <si>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</si>
  <si>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</si>
  <si>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</si>
  <si>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</si>
  <si>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</si>
  <si>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</si>
  <si>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</si>
  <si>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</si>
  <si>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</si>
  <si>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</si>
  <si>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</si>
  <si>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</si>
  <si>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</si>
  <si>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</si>
  <si>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</si>
  <si>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</si>
  <si>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</si>
  <si>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</si>
  <si>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</si>
  <si>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</si>
  <si>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</si>
  <si>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</si>
  <si>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</si>
  <si>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</si>
  <si>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</si>
  <si>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</si>
  <si>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</si>
  <si>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</si>
  <si>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</si>
  <si>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</si>
  <si>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</si>
  <si>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</si>
  <si>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</si>
  <si>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</si>
  <si>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</si>
  <si>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</si>
  <si>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</si>
  <si>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</si>
  <si>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</si>
  <si>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</si>
  <si>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</si>
  <si>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</si>
  <si>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</si>
  <si>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</si>
  <si>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</si>
  <si>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</si>
  <si>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</si>
  <si>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</si>
  <si>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</si>
  <si>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</si>
  <si>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</si>
  <si>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</si>
  <si>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</si>
  <si>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</si>
  <si>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</si>
  <si>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</si>
  <si>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</si>
  <si>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</si>
  <si>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</si>
  <si>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</si>
  <si>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</si>
  <si>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Trimestral</t>
  </si>
  <si>
    <t>I</t>
  </si>
  <si>
    <t>II</t>
  </si>
  <si>
    <t>III</t>
  </si>
  <si>
    <t>IV</t>
  </si>
  <si>
    <t>Trimestre/ Años</t>
  </si>
  <si>
    <t xml:space="preserve">País: Honduras </t>
  </si>
  <si>
    <t>Cobertura:</t>
  </si>
  <si>
    <t xml:space="preserve"> Gobierno Central Presupuestario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</si>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</sst>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[$-C0A]mmmm;@"/>
    <numFmt numFmtId="185" formatCode="0.0"/>
    <numFmt numFmtId="186" formatCode="&quot;₡&quot;#,##0.00"/>
    <numFmt numFmtId="187" formatCode="[$-C0A]mmmm\-yy;@"/>
    <numFmt numFmtId="188" formatCode="#,##0.0"/>
    <numFmt numFmtId="189" formatCode="#,##0.000"/>
    <numFmt numFmtId="190" formatCode="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3"/>
      <name val="Futura LT Condensed"/>
      <family val="0"/>
    </font>
    <font>
      <sz val="7.5"/>
      <name val="Segoe Prin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b/>
      <vertAlign val="subscript"/>
      <sz val="8.25"/>
      <color indexed="8"/>
      <name val="Futura Lt B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sz val="7"/>
      <name val="Futura Lt BT"/>
      <family val="2"/>
    </font>
    <font>
      <b/>
      <i/>
      <sz val="7.5"/>
      <name val="Futura Lt B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Futura LT Condensed"/>
      <family val="0"/>
    </font>
    <font>
      <b/>
      <sz val="14"/>
      <color indexed="8"/>
      <name val="Futura LT Condensed"/>
      <family val="0"/>
    </font>
    <font>
      <b/>
      <sz val="18"/>
      <color indexed="8"/>
      <name val="Futura LT Condensed"/>
      <family val="0"/>
    </font>
    <font>
      <sz val="18"/>
      <color indexed="8"/>
      <name val="Futura LT Condensed"/>
      <family val="0"/>
    </font>
    <font>
      <b/>
      <sz val="20"/>
      <color indexed="8"/>
      <name val="Futura LT Condensed"/>
      <family val="0"/>
    </font>
    <font>
      <sz val="10"/>
      <color indexed="9"/>
      <name val="Futura Md BT"/>
      <family val="2"/>
    </font>
    <font>
      <sz val="7.5"/>
      <color indexed="9"/>
      <name val="Futura Md BT"/>
      <family val="2"/>
    </font>
    <font>
      <sz val="10"/>
      <color indexed="9"/>
      <name val="Futura Lt BT"/>
      <family val="2"/>
    </font>
    <font>
      <sz val="11"/>
      <color indexed="51"/>
      <name val="Calibri"/>
      <family val="2"/>
    </font>
    <font>
      <b/>
      <sz val="10"/>
      <color indexed="9"/>
      <name val="Futura Lt BT"/>
      <family val="2"/>
    </font>
    <font>
      <sz val="7.5"/>
      <color indexed="22"/>
      <name val="Futura Lt BT"/>
      <family val="2"/>
    </font>
    <font>
      <sz val="11"/>
      <name val="Calibri"/>
      <family val="2"/>
    </font>
    <font>
      <sz val="11"/>
      <color indexed="8"/>
      <name val="Futura Lt BT"/>
      <family val="2"/>
    </font>
    <font>
      <i/>
      <sz val="7.5"/>
      <color indexed="9"/>
      <name val="Futura Lt BT"/>
      <family val="2"/>
    </font>
    <font>
      <b/>
      <sz val="7.5"/>
      <color indexed="8"/>
      <name val="Futura Lt BT"/>
      <family val="2"/>
    </font>
    <font>
      <sz val="7.5"/>
      <color indexed="8"/>
      <name val="Futura Lt BT"/>
      <family val="2"/>
    </font>
    <font>
      <u val="single"/>
      <sz val="11"/>
      <color indexed="30"/>
      <name val="Futura Lt BT"/>
      <family val="2"/>
    </font>
    <font>
      <b/>
      <i/>
      <sz val="7.5"/>
      <color indexed="8"/>
      <name val="Futura Lt BT"/>
      <family val="2"/>
    </font>
    <font>
      <b/>
      <sz val="10"/>
      <color indexed="9"/>
      <name val="Futura Md BT"/>
      <family val="2"/>
    </font>
    <font>
      <b/>
      <sz val="7.5"/>
      <color indexed="9"/>
      <name val="Futura Md BT"/>
      <family val="2"/>
    </font>
    <font>
      <b/>
      <sz val="12"/>
      <color indexed="9"/>
      <name val="Futura Md BT"/>
      <family val="2"/>
    </font>
    <font>
      <b/>
      <sz val="12"/>
      <color indexed="9"/>
      <name val="Futura Lt BT"/>
      <family val="2"/>
    </font>
    <font>
      <b/>
      <sz val="7.5"/>
      <color indexed="22"/>
      <name val="Futura Lt BT"/>
      <family val="2"/>
    </font>
    <font>
      <sz val="7"/>
      <color indexed="9"/>
      <name val="Futura Lt BT"/>
      <family val="2"/>
    </font>
    <font>
      <b/>
      <i/>
      <sz val="7.5"/>
      <color indexed="9"/>
      <name val="Futura Lt BT"/>
      <family val="2"/>
    </font>
    <font>
      <sz val="24"/>
      <color indexed="63"/>
      <name val="Futura Md BT"/>
      <family val="2"/>
    </font>
    <font>
      <i/>
      <u val="single"/>
      <sz val="24"/>
      <color indexed="63"/>
      <name val="Futura Md BT"/>
      <family val="2"/>
    </font>
    <font>
      <sz val="10"/>
      <color indexed="63"/>
      <name val="Futura LT Condensed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Futura LT Condensed"/>
      <family val="0"/>
    </font>
    <font>
      <b/>
      <sz val="14"/>
      <color theme="1"/>
      <name val="Futura LT Condensed"/>
      <family val="0"/>
    </font>
    <font>
      <b/>
      <sz val="18"/>
      <color theme="1"/>
      <name val="Futura LT Condensed"/>
      <family val="0"/>
    </font>
    <font>
      <sz val="18"/>
      <color theme="1"/>
      <name val="Futura LT Condensed"/>
      <family val="0"/>
    </font>
    <font>
      <b/>
      <sz val="20"/>
      <color theme="1"/>
      <name val="Futura LT Condensed"/>
      <family val="0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sz val="11"/>
      <color rgb="FFE7B70D"/>
      <name val="Calibri"/>
      <family val="2"/>
    </font>
    <font>
      <b/>
      <sz val="10"/>
      <color theme="0"/>
      <name val="Futura Lt BT"/>
      <family val="2"/>
    </font>
    <font>
      <sz val="7.5"/>
      <color theme="0" tint="-0.149959996342659"/>
      <name val="Futura Lt BT"/>
      <family val="2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 val="single"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b/>
      <sz val="12"/>
      <color theme="0"/>
      <name val="Futura Lt BT"/>
      <family val="2"/>
    </font>
    <font>
      <b/>
      <sz val="7.5"/>
      <color theme="0" tint="-0.149959996342659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sz val="24"/>
      <color theme="1" tint="0.34999001026153564"/>
      <name val="Futura Md BT"/>
      <family val="2"/>
    </font>
    <font>
      <i/>
      <u val="single"/>
      <sz val="24"/>
      <color theme="1" tint="0.34999001026153564"/>
      <name val="Futura Md BT"/>
      <family val="2"/>
    </font>
    <font>
      <sz val="10"/>
      <color theme="1" tint="0.34999001026153564"/>
      <name val="Futura LT Condensed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68" fillId="0" borderId="8" applyNumberFormat="0" applyFill="0" applyAlignment="0" applyProtection="0"/>
    <xf numFmtId="0" fontId="81" fillId="0" borderId="9" applyNumberFormat="0" applyFill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2" fillId="33" borderId="0" xfId="0" applyFont="1" applyFill="1" applyAlignment="1">
      <alignment/>
    </xf>
    <xf numFmtId="0" fontId="71" fillId="0" borderId="0" xfId="46" applyAlignment="1" applyProtection="1">
      <alignment/>
      <protection/>
    </xf>
    <xf numFmtId="0" fontId="83" fillId="0" borderId="0" xfId="0" applyFont="1" applyAlignment="1">
      <alignment horizontal="left"/>
    </xf>
    <xf numFmtId="0" fontId="83" fillId="0" borderId="0" xfId="0" applyFont="1" applyAlignment="1">
      <alignment/>
    </xf>
    <xf numFmtId="0" fontId="86" fillId="0" borderId="0" xfId="0" applyFont="1" applyAlignment="1">
      <alignment/>
    </xf>
    <xf numFmtId="0" fontId="0" fillId="34" borderId="0" xfId="0" applyFill="1" applyAlignment="1">
      <alignment/>
    </xf>
    <xf numFmtId="0" fontId="87" fillId="33" borderId="0" xfId="0" applyFont="1" applyFill="1" applyBorder="1" applyAlignment="1" applyProtection="1">
      <alignment/>
      <protection/>
    </xf>
    <xf numFmtId="0" fontId="88" fillId="33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49" fontId="89" fillId="33" borderId="10" xfId="0" applyNumberFormat="1" applyFont="1" applyFill="1" applyBorder="1" applyAlignment="1" applyProtection="1">
      <alignment horizontal="left"/>
      <protection/>
    </xf>
    <xf numFmtId="0" fontId="89" fillId="33" borderId="11" xfId="0" applyFont="1" applyFill="1" applyBorder="1" applyAlignment="1" applyProtection="1">
      <alignment/>
      <protection/>
    </xf>
    <xf numFmtId="0" fontId="90" fillId="33" borderId="11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49" fontId="90" fillId="33" borderId="12" xfId="0" applyNumberFormat="1" applyFont="1" applyFill="1" applyBorder="1" applyAlignment="1" applyProtection="1">
      <alignment horizontal="left"/>
      <protection/>
    </xf>
    <xf numFmtId="0" fontId="90" fillId="33" borderId="13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/>
      <protection/>
    </xf>
    <xf numFmtId="0" fontId="90" fillId="33" borderId="15" xfId="0" applyFont="1" applyFill="1" applyBorder="1" applyAlignment="1" applyProtection="1">
      <alignment/>
      <protection/>
    </xf>
    <xf numFmtId="49" fontId="91" fillId="33" borderId="16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9" fontId="90" fillId="33" borderId="16" xfId="0" applyNumberFormat="1" applyFont="1" applyFill="1" applyBorder="1" applyAlignment="1" applyProtection="1">
      <alignment horizontal="left"/>
      <protection/>
    </xf>
    <xf numFmtId="49" fontId="90" fillId="33" borderId="17" xfId="0" applyNumberFormat="1" applyFont="1" applyFill="1" applyBorder="1" applyAlignment="1" applyProtection="1">
      <alignment horizontal="left"/>
      <protection/>
    </xf>
    <xf numFmtId="0" fontId="90" fillId="33" borderId="13" xfId="0" applyFont="1" applyFill="1" applyBorder="1" applyAlignment="1" applyProtection="1">
      <alignment horizontal="left" indent="1"/>
      <protection/>
    </xf>
    <xf numFmtId="49" fontId="90" fillId="33" borderId="18" xfId="0" applyNumberFormat="1" applyFont="1" applyFill="1" applyBorder="1" applyAlignment="1" applyProtection="1">
      <alignment/>
      <protection/>
    </xf>
    <xf numFmtId="0" fontId="90" fillId="33" borderId="19" xfId="0" applyFont="1" applyFill="1" applyBorder="1" applyAlignment="1" applyProtection="1">
      <alignment/>
      <protection/>
    </xf>
    <xf numFmtId="0" fontId="90" fillId="33" borderId="19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0" fontId="92" fillId="34" borderId="0" xfId="0" applyFont="1" applyFill="1" applyAlignment="1">
      <alignment/>
    </xf>
    <xf numFmtId="49" fontId="93" fillId="33" borderId="0" xfId="0" applyNumberFormat="1" applyFont="1" applyFill="1" applyAlignment="1" applyProtection="1">
      <alignment horizontal="left"/>
      <protection/>
    </xf>
    <xf numFmtId="0" fontId="93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49" fontId="93" fillId="33" borderId="0" xfId="0" applyNumberFormat="1" applyFont="1" applyFill="1" applyBorder="1" applyAlignment="1" applyProtection="1">
      <alignment horizontal="left"/>
      <protection/>
    </xf>
    <xf numFmtId="0" fontId="89" fillId="33" borderId="0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93" fillId="33" borderId="16" xfId="0" applyFont="1" applyFill="1" applyBorder="1" applyAlignment="1" applyProtection="1">
      <alignment horizontal="left" vertical="center" wrapText="1" indent="1"/>
      <protection/>
    </xf>
    <xf numFmtId="0" fontId="93" fillId="33" borderId="0" xfId="0" applyFont="1" applyFill="1" applyBorder="1" applyAlignment="1" applyProtection="1">
      <alignment horizontal="left" vertical="center" wrapText="1" indent="1"/>
      <protection/>
    </xf>
    <xf numFmtId="0" fontId="89" fillId="33" borderId="0" xfId="0" applyFont="1" applyFill="1" applyAlignment="1" applyProtection="1">
      <alignment/>
      <protection/>
    </xf>
    <xf numFmtId="0" fontId="90" fillId="33" borderId="0" xfId="0" applyFont="1" applyFill="1" applyAlignment="1" applyProtection="1">
      <alignment/>
      <protection/>
    </xf>
    <xf numFmtId="49" fontId="94" fillId="34" borderId="16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90" fillId="33" borderId="14" xfId="0" applyFont="1" applyFill="1" applyBorder="1" applyAlignment="1" applyProtection="1">
      <alignment horizontal="left"/>
      <protection/>
    </xf>
    <xf numFmtId="49" fontId="90" fillId="33" borderId="20" xfId="0" applyNumberFormat="1" applyFont="1" applyFill="1" applyBorder="1" applyAlignment="1" applyProtection="1">
      <alignment horizontal="left"/>
      <protection/>
    </xf>
    <xf numFmtId="0" fontId="91" fillId="33" borderId="21" xfId="0" applyFont="1" applyFill="1" applyBorder="1" applyAlignment="1" applyProtection="1">
      <alignment horizontal="left"/>
      <protection/>
    </xf>
    <xf numFmtId="0" fontId="90" fillId="33" borderId="21" xfId="0" applyFont="1" applyFill="1" applyBorder="1" applyAlignment="1" applyProtection="1">
      <alignment/>
      <protection/>
    </xf>
    <xf numFmtId="0" fontId="90" fillId="33" borderId="13" xfId="0" applyFont="1" applyFill="1" applyBorder="1" applyAlignment="1" applyProtection="1">
      <alignment horizontal="left"/>
      <protection/>
    </xf>
    <xf numFmtId="49" fontId="91" fillId="33" borderId="20" xfId="0" applyNumberFormat="1" applyFont="1" applyFill="1" applyBorder="1" applyAlignment="1" applyProtection="1">
      <alignment horizontal="left"/>
      <protection/>
    </xf>
    <xf numFmtId="0" fontId="91" fillId="33" borderId="21" xfId="0" applyFont="1" applyFill="1" applyBorder="1" applyAlignment="1" applyProtection="1">
      <alignment/>
      <protection/>
    </xf>
    <xf numFmtId="49" fontId="91" fillId="33" borderId="17" xfId="0" applyNumberFormat="1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horizontal="left" indent="1"/>
      <protection/>
    </xf>
    <xf numFmtId="0" fontId="90" fillId="33" borderId="0" xfId="0" applyFont="1" applyFill="1" applyBorder="1" applyAlignment="1" applyProtection="1">
      <alignment horizontal="left" indent="2"/>
      <protection/>
    </xf>
    <xf numFmtId="0" fontId="90" fillId="33" borderId="0" xfId="0" applyFont="1" applyFill="1" applyBorder="1" applyAlignment="1" applyProtection="1">
      <alignment horizontal="left" indent="3"/>
      <protection/>
    </xf>
    <xf numFmtId="0" fontId="91" fillId="33" borderId="14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 horizontal="left" indent="2"/>
      <protection/>
    </xf>
    <xf numFmtId="0" fontId="91" fillId="33" borderId="0" xfId="0" applyFont="1" applyFill="1" applyBorder="1" applyAlignment="1" applyProtection="1">
      <alignment horizontal="left" wrapText="1" indent="1"/>
      <protection/>
    </xf>
    <xf numFmtId="0" fontId="90" fillId="33" borderId="13" xfId="0" applyFont="1" applyFill="1" applyBorder="1" applyAlignment="1" applyProtection="1">
      <alignment horizontal="left" indent="2"/>
      <protection/>
    </xf>
    <xf numFmtId="49" fontId="93" fillId="33" borderId="16" xfId="0" applyNumberFormat="1" applyFont="1" applyFill="1" applyBorder="1" applyAlignment="1" applyProtection="1">
      <alignment horizontal="left" vertical="center" wrapText="1" indent="1"/>
      <protection/>
    </xf>
    <xf numFmtId="49" fontId="93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91" fillId="33" borderId="22" xfId="0" applyNumberFormat="1" applyFont="1" applyFill="1" applyBorder="1" applyAlignment="1" applyProtection="1">
      <alignment horizontal="left"/>
      <protection/>
    </xf>
    <xf numFmtId="0" fontId="91" fillId="33" borderId="15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 horizontal="left" wrapText="1" indent="1"/>
      <protection/>
    </xf>
    <xf numFmtId="0" fontId="90" fillId="33" borderId="23" xfId="0" applyFont="1" applyFill="1" applyBorder="1" applyAlignment="1" applyProtection="1">
      <alignment/>
      <protection/>
    </xf>
    <xf numFmtId="0" fontId="90" fillId="33" borderId="24" xfId="0" applyFont="1" applyFill="1" applyBorder="1" applyAlignment="1" applyProtection="1">
      <alignment/>
      <protection/>
    </xf>
    <xf numFmtId="49" fontId="5" fillId="34" borderId="20" xfId="0" applyNumberFormat="1" applyFont="1" applyFill="1" applyBorder="1" applyAlignment="1" applyProtection="1">
      <alignment horizontal="left"/>
      <protection/>
    </xf>
    <xf numFmtId="0" fontId="5" fillId="34" borderId="21" xfId="0" applyFont="1" applyFill="1" applyBorder="1" applyAlignment="1" applyProtection="1">
      <alignment/>
      <protection/>
    </xf>
    <xf numFmtId="0" fontId="6" fillId="34" borderId="21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95" fillId="0" borderId="0" xfId="0" applyFont="1" applyAlignment="1">
      <alignment/>
    </xf>
    <xf numFmtId="49" fontId="90" fillId="33" borderId="25" xfId="0" applyNumberFormat="1" applyFont="1" applyFill="1" applyBorder="1" applyAlignment="1" applyProtection="1">
      <alignment horizontal="left"/>
      <protection/>
    </xf>
    <xf numFmtId="0" fontId="90" fillId="33" borderId="26" xfId="0" applyFont="1" applyFill="1" applyBorder="1" applyAlignment="1" applyProtection="1">
      <alignment/>
      <protection/>
    </xf>
    <xf numFmtId="0" fontId="90" fillId="33" borderId="27" xfId="0" applyFont="1" applyFill="1" applyBorder="1" applyAlignment="1" applyProtection="1">
      <alignment/>
      <protection/>
    </xf>
    <xf numFmtId="0" fontId="90" fillId="33" borderId="28" xfId="0" applyFont="1" applyFill="1" applyBorder="1" applyAlignment="1" applyProtection="1">
      <alignment/>
      <protection/>
    </xf>
    <xf numFmtId="49" fontId="91" fillId="33" borderId="12" xfId="0" applyNumberFormat="1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 indent="1"/>
      <protection/>
    </xf>
    <xf numFmtId="49" fontId="5" fillId="34" borderId="20" xfId="0" applyNumberFormat="1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vertical="center" wrapText="1"/>
      <protection/>
    </xf>
    <xf numFmtId="0" fontId="6" fillId="34" borderId="19" xfId="0" applyFont="1" applyFill="1" applyBorder="1" applyAlignment="1" applyProtection="1">
      <alignment vertical="center"/>
      <protection/>
    </xf>
    <xf numFmtId="49" fontId="90" fillId="33" borderId="22" xfId="0" applyNumberFormat="1" applyFont="1" applyFill="1" applyBorder="1" applyAlignment="1" applyProtection="1">
      <alignment horizontal="left"/>
      <protection/>
    </xf>
    <xf numFmtId="0" fontId="90" fillId="33" borderId="15" xfId="0" applyFont="1" applyFill="1" applyBorder="1" applyAlignment="1" applyProtection="1">
      <alignment horizontal="left" indent="1"/>
      <protection/>
    </xf>
    <xf numFmtId="0" fontId="96" fillId="33" borderId="0" xfId="0" applyFont="1" applyFill="1" applyBorder="1" applyAlignment="1" applyProtection="1">
      <alignment horizontal="left"/>
      <protection/>
    </xf>
    <xf numFmtId="49" fontId="6" fillId="35" borderId="0" xfId="0" applyNumberFormat="1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95" fillId="35" borderId="0" xfId="0" applyFont="1" applyFill="1" applyAlignment="1">
      <alignment/>
    </xf>
    <xf numFmtId="49" fontId="97" fillId="34" borderId="20" xfId="0" applyNumberFormat="1" applyFont="1" applyFill="1" applyBorder="1" applyAlignment="1" applyProtection="1">
      <alignment horizontal="left"/>
      <protection/>
    </xf>
    <xf numFmtId="0" fontId="97" fillId="34" borderId="21" xfId="0" applyFont="1" applyFill="1" applyBorder="1" applyAlignment="1" applyProtection="1">
      <alignment horizontal="left"/>
      <protection/>
    </xf>
    <xf numFmtId="0" fontId="98" fillId="34" borderId="29" xfId="0" applyFont="1" applyFill="1" applyBorder="1" applyAlignment="1" applyProtection="1">
      <alignment/>
      <protection/>
    </xf>
    <xf numFmtId="49" fontId="90" fillId="33" borderId="16" xfId="0" applyNumberFormat="1" applyFont="1" applyFill="1" applyBorder="1" applyAlignment="1" applyProtection="1" quotePrefix="1">
      <alignment horizontal="left"/>
      <protection/>
    </xf>
    <xf numFmtId="49" fontId="90" fillId="33" borderId="17" xfId="0" applyNumberFormat="1" applyFont="1" applyFill="1" applyBorder="1" applyAlignment="1" applyProtection="1" quotePrefix="1">
      <alignment horizontal="left"/>
      <protection/>
    </xf>
    <xf numFmtId="49" fontId="90" fillId="33" borderId="12" xfId="0" applyNumberFormat="1" applyFont="1" applyFill="1" applyBorder="1" applyAlignment="1" applyProtection="1" quotePrefix="1">
      <alignment horizontal="left"/>
      <protection/>
    </xf>
    <xf numFmtId="49" fontId="96" fillId="33" borderId="16" xfId="0" applyNumberFormat="1" applyFont="1" applyFill="1" applyBorder="1" applyAlignment="1" applyProtection="1" quotePrefix="1">
      <alignment horizontal="left"/>
      <protection/>
    </xf>
    <xf numFmtId="0" fontId="96" fillId="33" borderId="0" xfId="0" applyFont="1" applyFill="1" applyBorder="1" applyAlignment="1" applyProtection="1">
      <alignment horizontal="left" indent="2"/>
      <protection/>
    </xf>
    <xf numFmtId="0" fontId="96" fillId="33" borderId="0" xfId="0" applyFont="1" applyFill="1" applyBorder="1" applyAlignment="1" applyProtection="1">
      <alignment/>
      <protection/>
    </xf>
    <xf numFmtId="0" fontId="96" fillId="33" borderId="23" xfId="0" applyFont="1" applyFill="1" applyBorder="1" applyAlignment="1" applyProtection="1">
      <alignment/>
      <protection/>
    </xf>
    <xf numFmtId="0" fontId="99" fillId="0" borderId="0" xfId="46" applyFont="1" applyAlignment="1" applyProtection="1">
      <alignment/>
      <protection/>
    </xf>
    <xf numFmtId="49" fontId="97" fillId="34" borderId="20" xfId="0" applyNumberFormat="1" applyFont="1" applyFill="1" applyBorder="1" applyAlignment="1" applyProtection="1">
      <alignment horizontal="left" vertical="center"/>
      <protection/>
    </xf>
    <xf numFmtId="0" fontId="97" fillId="34" borderId="21" xfId="0" applyFont="1" applyFill="1" applyBorder="1" applyAlignment="1" applyProtection="1">
      <alignment horizontal="left" vertical="center" wrapText="1"/>
      <protection/>
    </xf>
    <xf numFmtId="0" fontId="98" fillId="34" borderId="29" xfId="0" applyFont="1" applyFill="1" applyBorder="1" applyAlignment="1" applyProtection="1">
      <alignment vertical="center"/>
      <protection/>
    </xf>
    <xf numFmtId="0" fontId="90" fillId="33" borderId="0" xfId="0" applyFont="1" applyFill="1" applyBorder="1" applyAlignment="1" applyProtection="1">
      <alignment horizontal="left" indent="4"/>
      <protection/>
    </xf>
    <xf numFmtId="0" fontId="6" fillId="34" borderId="29" xfId="0" applyFont="1" applyFill="1" applyBorder="1" applyAlignment="1" applyProtection="1">
      <alignment/>
      <protection/>
    </xf>
    <xf numFmtId="49" fontId="5" fillId="34" borderId="17" xfId="0" applyNumberFormat="1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/>
      <protection/>
    </xf>
    <xf numFmtId="0" fontId="6" fillId="34" borderId="28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0" fontId="90" fillId="33" borderId="14" xfId="0" applyFont="1" applyFill="1" applyBorder="1" applyAlignment="1" applyProtection="1">
      <alignment horizontal="left" vertical="top" indent="2"/>
      <protection/>
    </xf>
    <xf numFmtId="0" fontId="97" fillId="34" borderId="21" xfId="0" applyFont="1" applyFill="1" applyBorder="1" applyAlignment="1" applyProtection="1">
      <alignment/>
      <protection/>
    </xf>
    <xf numFmtId="49" fontId="97" fillId="34" borderId="17" xfId="0" applyNumberFormat="1" applyFont="1" applyFill="1" applyBorder="1" applyAlignment="1" applyProtection="1">
      <alignment horizontal="left"/>
      <protection/>
    </xf>
    <xf numFmtId="0" fontId="97" fillId="34" borderId="14" xfId="0" applyFont="1" applyFill="1" applyBorder="1" applyAlignment="1" applyProtection="1">
      <alignment/>
      <protection/>
    </xf>
    <xf numFmtId="0" fontId="98" fillId="34" borderId="28" xfId="0" applyFont="1" applyFill="1" applyBorder="1" applyAlignment="1" applyProtection="1">
      <alignment/>
      <protection/>
    </xf>
    <xf numFmtId="0" fontId="98" fillId="34" borderId="21" xfId="0" applyFont="1" applyFill="1" applyBorder="1" applyAlignment="1" applyProtection="1">
      <alignment/>
      <protection/>
    </xf>
    <xf numFmtId="0" fontId="100" fillId="34" borderId="0" xfId="0" applyFont="1" applyFill="1" applyBorder="1" applyAlignment="1" applyProtection="1">
      <alignment/>
      <protection/>
    </xf>
    <xf numFmtId="0" fontId="98" fillId="34" borderId="0" xfId="0" applyFont="1" applyFill="1" applyBorder="1" applyAlignment="1" applyProtection="1">
      <alignment/>
      <protection/>
    </xf>
    <xf numFmtId="0" fontId="100" fillId="34" borderId="15" xfId="0" applyFont="1" applyFill="1" applyBorder="1" applyAlignment="1" applyProtection="1">
      <alignment/>
      <protection/>
    </xf>
    <xf numFmtId="0" fontId="98" fillId="34" borderId="15" xfId="0" applyFont="1" applyFill="1" applyBorder="1" applyAlignment="1" applyProtection="1">
      <alignment/>
      <protection/>
    </xf>
    <xf numFmtId="0" fontId="100" fillId="34" borderId="14" xfId="0" applyFont="1" applyFill="1" applyBorder="1" applyAlignment="1" applyProtection="1">
      <alignment/>
      <protection/>
    </xf>
    <xf numFmtId="0" fontId="98" fillId="34" borderId="14" xfId="0" applyFont="1" applyFill="1" applyBorder="1" applyAlignment="1" applyProtection="1">
      <alignment/>
      <protection/>
    </xf>
    <xf numFmtId="0" fontId="100" fillId="34" borderId="14" xfId="0" applyFont="1" applyFill="1" applyBorder="1" applyAlignment="1" applyProtection="1">
      <alignment/>
      <protection/>
    </xf>
    <xf numFmtId="0" fontId="97" fillId="34" borderId="26" xfId="0" applyFont="1" applyFill="1" applyBorder="1" applyAlignment="1" applyProtection="1">
      <alignment vertical="center"/>
      <protection/>
    </xf>
    <xf numFmtId="49" fontId="100" fillId="34" borderId="22" xfId="0" applyNumberFormat="1" applyFont="1" applyFill="1" applyBorder="1" applyAlignment="1" applyProtection="1">
      <alignment horizontal="left"/>
      <protection/>
    </xf>
    <xf numFmtId="49" fontId="97" fillId="34" borderId="16" xfId="0" applyNumberFormat="1" applyFont="1" applyFill="1" applyBorder="1" applyAlignment="1" applyProtection="1">
      <alignment horizontal="left"/>
      <protection/>
    </xf>
    <xf numFmtId="0" fontId="97" fillId="34" borderId="0" xfId="0" applyFont="1" applyFill="1" applyBorder="1" applyAlignment="1" applyProtection="1">
      <alignment horizontal="left" wrapText="1"/>
      <protection/>
    </xf>
    <xf numFmtId="49" fontId="100" fillId="34" borderId="16" xfId="0" applyNumberFormat="1" applyFont="1" applyFill="1" applyBorder="1" applyAlignment="1" applyProtection="1">
      <alignment horizontal="left"/>
      <protection/>
    </xf>
    <xf numFmtId="49" fontId="100" fillId="34" borderId="18" xfId="0" applyNumberFormat="1" applyFont="1" applyFill="1" applyBorder="1" applyAlignment="1" applyProtection="1">
      <alignment horizontal="left"/>
      <protection/>
    </xf>
    <xf numFmtId="0" fontId="100" fillId="34" borderId="19" xfId="0" applyFont="1" applyFill="1" applyBorder="1" applyAlignment="1" applyProtection="1">
      <alignment/>
      <protection/>
    </xf>
    <xf numFmtId="0" fontId="98" fillId="34" borderId="19" xfId="0" applyFont="1" applyFill="1" applyBorder="1" applyAlignment="1" applyProtection="1">
      <alignment/>
      <protection/>
    </xf>
    <xf numFmtId="188" fontId="98" fillId="34" borderId="30" xfId="0" applyNumberFormat="1" applyFont="1" applyFill="1" applyBorder="1" applyAlignment="1" applyProtection="1">
      <alignment horizontal="right"/>
      <protection/>
    </xf>
    <xf numFmtId="49" fontId="101" fillId="33" borderId="10" xfId="0" applyNumberFormat="1" applyFont="1" applyFill="1" applyBorder="1" applyAlignment="1" applyProtection="1">
      <alignment horizontal="left"/>
      <protection/>
    </xf>
    <xf numFmtId="0" fontId="101" fillId="33" borderId="11" xfId="0" applyFont="1" applyFill="1" applyBorder="1" applyAlignment="1" applyProtection="1">
      <alignment/>
      <protection/>
    </xf>
    <xf numFmtId="0" fontId="102" fillId="33" borderId="11" xfId="0" applyFont="1" applyFill="1" applyBorder="1" applyAlignment="1" applyProtection="1">
      <alignment/>
      <protection/>
    </xf>
    <xf numFmtId="49" fontId="101" fillId="33" borderId="16" xfId="0" applyNumberFormat="1" applyFont="1" applyFill="1" applyBorder="1" applyAlignment="1" applyProtection="1">
      <alignment horizontal="left"/>
      <protection/>
    </xf>
    <xf numFmtId="0" fontId="91" fillId="33" borderId="16" xfId="0" applyNumberFormat="1" applyFont="1" applyFill="1" applyBorder="1" applyAlignment="1" applyProtection="1">
      <alignment horizontal="left"/>
      <protection/>
    </xf>
    <xf numFmtId="49" fontId="100" fillId="34" borderId="17" xfId="0" applyNumberFormat="1" applyFont="1" applyFill="1" applyBorder="1" applyAlignment="1" applyProtection="1">
      <alignment horizontal="left"/>
      <protection/>
    </xf>
    <xf numFmtId="49" fontId="97" fillId="34" borderId="25" xfId="0" applyNumberFormat="1" applyFont="1" applyFill="1" applyBorder="1" applyAlignment="1" applyProtection="1">
      <alignment vertical="top" wrapText="1"/>
      <protection/>
    </xf>
    <xf numFmtId="188" fontId="6" fillId="34" borderId="30" xfId="0" applyNumberFormat="1" applyFont="1" applyFill="1" applyBorder="1" applyAlignment="1" applyProtection="1">
      <alignment horizontal="right"/>
      <protection/>
    </xf>
    <xf numFmtId="188" fontId="6" fillId="35" borderId="30" xfId="0" applyNumberFormat="1" applyFont="1" applyFill="1" applyBorder="1" applyAlignment="1" applyProtection="1">
      <alignment horizontal="right"/>
      <protection/>
    </xf>
    <xf numFmtId="188" fontId="6" fillId="0" borderId="30" xfId="0" applyNumberFormat="1" applyFont="1" applyFill="1" applyBorder="1" applyAlignment="1" applyProtection="1">
      <alignment horizontal="right"/>
      <protection/>
    </xf>
    <xf numFmtId="0" fontId="90" fillId="33" borderId="30" xfId="0" applyNumberFormat="1" applyFont="1" applyFill="1" applyBorder="1" applyAlignment="1" applyProtection="1">
      <alignment horizontal="center"/>
      <protection/>
    </xf>
    <xf numFmtId="188" fontId="7" fillId="34" borderId="30" xfId="0" applyNumberFormat="1" applyFont="1" applyFill="1" applyBorder="1" applyAlignment="1" applyProtection="1">
      <alignment horizontal="right"/>
      <protection/>
    </xf>
    <xf numFmtId="188" fontId="7" fillId="0" borderId="30" xfId="0" applyNumberFormat="1" applyFont="1" applyFill="1" applyBorder="1" applyAlignment="1" applyProtection="1">
      <alignment horizontal="right"/>
      <protection/>
    </xf>
    <xf numFmtId="49" fontId="6" fillId="36" borderId="16" xfId="0" applyNumberFormat="1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90" fillId="33" borderId="30" xfId="55" applyFont="1" applyFill="1" applyBorder="1" applyAlignment="1" applyProtection="1">
      <alignment horizontal="center"/>
      <protection/>
    </xf>
    <xf numFmtId="188" fontId="98" fillId="0" borderId="30" xfId="0" applyNumberFormat="1" applyFont="1" applyFill="1" applyBorder="1" applyAlignment="1" applyProtection="1">
      <alignment horizontal="right"/>
      <protection/>
    </xf>
    <xf numFmtId="0" fontId="90" fillId="34" borderId="30" xfId="55" applyFont="1" applyFill="1" applyBorder="1" applyAlignment="1" applyProtection="1">
      <alignment horizontal="center"/>
      <protection/>
    </xf>
    <xf numFmtId="192" fontId="6" fillId="35" borderId="30" xfId="50" applyNumberFormat="1" applyFont="1" applyFill="1" applyBorder="1" applyAlignment="1" applyProtection="1">
      <alignment horizontal="right"/>
      <protection/>
    </xf>
    <xf numFmtId="0" fontId="103" fillId="33" borderId="0" xfId="0" applyNumberFormat="1" applyFont="1" applyFill="1" applyBorder="1" applyAlignment="1" applyProtection="1">
      <alignment/>
      <protection/>
    </xf>
    <xf numFmtId="0" fontId="104" fillId="33" borderId="16" xfId="0" applyNumberFormat="1" applyFont="1" applyFill="1" applyBorder="1" applyAlignment="1" applyProtection="1">
      <alignment vertical="center"/>
      <protection/>
    </xf>
    <xf numFmtId="0" fontId="104" fillId="33" borderId="0" xfId="0" applyNumberFormat="1" applyFont="1" applyFill="1" applyBorder="1" applyAlignment="1" applyProtection="1">
      <alignment vertical="center"/>
      <protection/>
    </xf>
    <xf numFmtId="0" fontId="104" fillId="33" borderId="12" xfId="0" applyNumberFormat="1" applyFont="1" applyFill="1" applyBorder="1" applyAlignment="1" applyProtection="1">
      <alignment vertical="center"/>
      <protection/>
    </xf>
    <xf numFmtId="0" fontId="104" fillId="33" borderId="13" xfId="0" applyNumberFormat="1" applyFont="1" applyFill="1" applyBorder="1" applyAlignment="1" applyProtection="1">
      <alignment vertical="center"/>
      <protection/>
    </xf>
    <xf numFmtId="188" fontId="6" fillId="0" borderId="30" xfId="0" applyNumberFormat="1" applyFont="1" applyBorder="1" applyAlignment="1">
      <alignment horizontal="right"/>
    </xf>
    <xf numFmtId="188" fontId="98" fillId="0" borderId="30" xfId="0" applyNumberFormat="1" applyFont="1" applyBorder="1" applyAlignment="1">
      <alignment horizontal="right"/>
    </xf>
    <xf numFmtId="188" fontId="7" fillId="0" borderId="30" xfId="0" applyNumberFormat="1" applyFont="1" applyBorder="1" applyAlignment="1">
      <alignment horizontal="right"/>
    </xf>
    <xf numFmtId="192" fontId="6" fillId="35" borderId="30" xfId="50" applyNumberFormat="1" applyFont="1" applyFill="1" applyBorder="1" applyAlignment="1">
      <alignment horizontal="right"/>
    </xf>
    <xf numFmtId="188" fontId="98" fillId="36" borderId="30" xfId="0" applyNumberFormat="1" applyFont="1" applyFill="1" applyBorder="1" applyAlignment="1" applyProtection="1">
      <alignment horizontal="right"/>
      <protection/>
    </xf>
    <xf numFmtId="188" fontId="6" fillId="34" borderId="30" xfId="0" applyNumberFormat="1" applyFont="1" applyFill="1" applyBorder="1" applyAlignment="1" applyProtection="1">
      <alignment horizontal="right"/>
      <protection/>
    </xf>
    <xf numFmtId="188" fontId="6" fillId="36" borderId="30" xfId="0" applyNumberFormat="1" applyFont="1" applyFill="1" applyBorder="1" applyAlignment="1" applyProtection="1">
      <alignment horizontal="right"/>
      <protection/>
    </xf>
    <xf numFmtId="171" fontId="6" fillId="36" borderId="30" xfId="50" applyFont="1" applyFill="1" applyBorder="1" applyAlignment="1" applyProtection="1">
      <alignment horizontal="center"/>
      <protection/>
    </xf>
    <xf numFmtId="188" fontId="98" fillId="0" borderId="30" xfId="0" applyNumberFormat="1" applyFont="1" applyFill="1" applyBorder="1" applyAlignment="1" applyProtection="1">
      <alignment horizontal="right"/>
      <protection/>
    </xf>
    <xf numFmtId="192" fontId="6" fillId="0" borderId="30" xfId="50" applyNumberFormat="1" applyFont="1" applyFill="1" applyBorder="1" applyAlignment="1" applyProtection="1">
      <alignment horizontal="center"/>
      <protection/>
    </xf>
    <xf numFmtId="171" fontId="6" fillId="0" borderId="30" xfId="50" applyNumberFormat="1" applyFont="1" applyFill="1" applyBorder="1" applyAlignment="1" applyProtection="1">
      <alignment horizontal="center"/>
      <protection/>
    </xf>
    <xf numFmtId="171" fontId="6" fillId="0" borderId="30" xfId="50" applyFont="1" applyFill="1" applyBorder="1" applyAlignment="1" applyProtection="1">
      <alignment horizontal="center"/>
      <protection/>
    </xf>
    <xf numFmtId="192" fontId="6" fillId="0" borderId="30" xfId="0" applyNumberFormat="1" applyFont="1" applyFill="1" applyBorder="1" applyAlignment="1" applyProtection="1">
      <alignment horizontal="right"/>
      <protection/>
    </xf>
    <xf numFmtId="49" fontId="93" fillId="33" borderId="0" xfId="0" applyNumberFormat="1" applyFont="1" applyFill="1" applyAlignment="1">
      <alignment horizontal="left"/>
    </xf>
    <xf numFmtId="0" fontId="93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89" fillId="33" borderId="0" xfId="0" applyFont="1" applyFill="1" applyAlignment="1">
      <alignment/>
    </xf>
    <xf numFmtId="0" fontId="90" fillId="33" borderId="0" xfId="0" applyFont="1" applyFill="1" applyAlignment="1">
      <alignment/>
    </xf>
    <xf numFmtId="49" fontId="89" fillId="33" borderId="10" xfId="0" applyNumberFormat="1" applyFont="1" applyFill="1" applyBorder="1" applyAlignment="1">
      <alignment horizontal="left"/>
    </xf>
    <xf numFmtId="0" fontId="89" fillId="33" borderId="11" xfId="0" applyFont="1" applyFill="1" applyBorder="1" applyAlignment="1">
      <alignment/>
    </xf>
    <xf numFmtId="0" fontId="90" fillId="33" borderId="11" xfId="0" applyFont="1" applyFill="1" applyBorder="1" applyAlignment="1">
      <alignment/>
    </xf>
    <xf numFmtId="0" fontId="93" fillId="33" borderId="16" xfId="0" applyFont="1" applyFill="1" applyBorder="1" applyAlignment="1">
      <alignment horizontal="left" vertical="center" wrapText="1" indent="1"/>
    </xf>
    <xf numFmtId="0" fontId="93" fillId="33" borderId="0" xfId="0" applyFont="1" applyFill="1" applyAlignment="1">
      <alignment horizontal="left" vertical="center" wrapText="1" indent="1"/>
    </xf>
    <xf numFmtId="0" fontId="90" fillId="33" borderId="30" xfId="55" applyFont="1" applyFill="1" applyBorder="1" applyAlignment="1">
      <alignment horizontal="center"/>
      <protection/>
    </xf>
    <xf numFmtId="49" fontId="90" fillId="33" borderId="12" xfId="0" applyNumberFormat="1" applyFont="1" applyFill="1" applyBorder="1" applyAlignment="1">
      <alignment horizontal="left"/>
    </xf>
    <xf numFmtId="0" fontId="90" fillId="33" borderId="13" xfId="0" applyFont="1" applyFill="1" applyBorder="1" applyAlignment="1">
      <alignment/>
    </xf>
    <xf numFmtId="49" fontId="105" fillId="34" borderId="16" xfId="0" applyNumberFormat="1" applyFont="1" applyFill="1" applyBorder="1" applyAlignment="1">
      <alignment horizontal="left"/>
    </xf>
    <xf numFmtId="0" fontId="5" fillId="34" borderId="0" xfId="55" applyFont="1" applyFill="1" applyAlignment="1">
      <alignment horizontal="left"/>
      <protection/>
    </xf>
    <xf numFmtId="0" fontId="14" fillId="34" borderId="0" xfId="0" applyFont="1" applyFill="1" applyAlignment="1">
      <alignment/>
    </xf>
    <xf numFmtId="188" fontId="7" fillId="36" borderId="30" xfId="0" applyNumberFormat="1" applyFont="1" applyFill="1" applyBorder="1" applyAlignment="1">
      <alignment horizontal="right"/>
    </xf>
    <xf numFmtId="49" fontId="91" fillId="33" borderId="16" xfId="0" applyNumberFormat="1" applyFont="1" applyFill="1" applyBorder="1" applyAlignment="1">
      <alignment horizontal="left"/>
    </xf>
    <xf numFmtId="0" fontId="91" fillId="33" borderId="0" xfId="55" applyFont="1" applyFill="1">
      <alignment/>
      <protection/>
    </xf>
    <xf numFmtId="0" fontId="106" fillId="33" borderId="0" xfId="0" applyFont="1" applyFill="1" applyAlignment="1">
      <alignment/>
    </xf>
    <xf numFmtId="188" fontId="6" fillId="35" borderId="30" xfId="0" applyNumberFormat="1" applyFont="1" applyFill="1" applyBorder="1" applyAlignment="1">
      <alignment horizontal="right"/>
    </xf>
    <xf numFmtId="49" fontId="90" fillId="33" borderId="16" xfId="0" applyNumberFormat="1" applyFont="1" applyFill="1" applyBorder="1" applyAlignment="1">
      <alignment horizontal="left"/>
    </xf>
    <xf numFmtId="0" fontId="90" fillId="33" borderId="0" xfId="55" applyFont="1" applyFill="1" applyAlignment="1">
      <alignment horizontal="left" indent="1"/>
      <protection/>
    </xf>
    <xf numFmtId="188" fontId="7" fillId="35" borderId="30" xfId="0" applyNumberFormat="1" applyFont="1" applyFill="1" applyBorder="1" applyAlignment="1">
      <alignment horizontal="right"/>
    </xf>
    <xf numFmtId="49" fontId="90" fillId="33" borderId="17" xfId="0" applyNumberFormat="1" applyFont="1" applyFill="1" applyBorder="1" applyAlignment="1">
      <alignment horizontal="left"/>
    </xf>
    <xf numFmtId="0" fontId="90" fillId="33" borderId="14" xfId="55" applyFont="1" applyFill="1" applyBorder="1" applyAlignment="1">
      <alignment horizontal="left" indent="1"/>
      <protection/>
    </xf>
    <xf numFmtId="0" fontId="106" fillId="33" borderId="14" xfId="0" applyFont="1" applyFill="1" applyBorder="1" applyAlignment="1">
      <alignment/>
    </xf>
    <xf numFmtId="49" fontId="107" fillId="33" borderId="22" xfId="0" applyNumberFormat="1" applyFont="1" applyFill="1" applyBorder="1" applyAlignment="1">
      <alignment horizontal="left"/>
    </xf>
    <xf numFmtId="0" fontId="107" fillId="33" borderId="15" xfId="55" applyFont="1" applyFill="1" applyBorder="1">
      <alignment/>
      <protection/>
    </xf>
    <xf numFmtId="0" fontId="106" fillId="33" borderId="15" xfId="0" applyFont="1" applyFill="1" applyBorder="1" applyAlignment="1">
      <alignment/>
    </xf>
    <xf numFmtId="49" fontId="5" fillId="36" borderId="16" xfId="0" applyNumberFormat="1" applyFont="1" applyFill="1" applyBorder="1" applyAlignment="1">
      <alignment horizontal="left"/>
    </xf>
    <xf numFmtId="0" fontId="5" fillId="36" borderId="0" xfId="55" applyFont="1" applyFill="1" applyAlignment="1">
      <alignment horizontal="left" vertical="center"/>
      <protection/>
    </xf>
    <xf numFmtId="0" fontId="14" fillId="36" borderId="0" xfId="0" applyFont="1" applyFill="1" applyAlignment="1">
      <alignment/>
    </xf>
    <xf numFmtId="188" fontId="98" fillId="34" borderId="30" xfId="0" applyNumberFormat="1" applyFont="1" applyFill="1" applyBorder="1" applyAlignment="1">
      <alignment horizontal="right"/>
    </xf>
    <xf numFmtId="49" fontId="15" fillId="36" borderId="17" xfId="0" applyNumberFormat="1" applyFont="1" applyFill="1" applyBorder="1" applyAlignment="1">
      <alignment horizontal="left"/>
    </xf>
    <xf numFmtId="0" fontId="15" fillId="36" borderId="14" xfId="55" applyFont="1" applyFill="1" applyBorder="1">
      <alignment/>
      <protection/>
    </xf>
    <xf numFmtId="0" fontId="14" fillId="36" borderId="14" xfId="0" applyFont="1" applyFill="1" applyBorder="1" applyAlignment="1">
      <alignment/>
    </xf>
    <xf numFmtId="49" fontId="5" fillId="36" borderId="25" xfId="0" applyNumberFormat="1" applyFont="1" applyFill="1" applyBorder="1" applyAlignment="1">
      <alignment vertical="top" wrapText="1"/>
    </xf>
    <xf numFmtId="0" fontId="5" fillId="36" borderId="26" xfId="55" applyFont="1" applyFill="1" applyBorder="1" applyAlignment="1">
      <alignment vertical="center" wrapText="1"/>
      <protection/>
    </xf>
    <xf numFmtId="0" fontId="90" fillId="33" borderId="0" xfId="55" applyFont="1" applyFill="1">
      <alignment/>
      <protection/>
    </xf>
    <xf numFmtId="188" fontId="6" fillId="36" borderId="30" xfId="0" applyNumberFormat="1" applyFont="1" applyFill="1" applyBorder="1" applyAlignment="1">
      <alignment horizontal="right"/>
    </xf>
    <xf numFmtId="49" fontId="6" fillId="36" borderId="18" xfId="0" applyNumberFormat="1" applyFont="1" applyFill="1" applyBorder="1" applyAlignment="1">
      <alignment/>
    </xf>
    <xf numFmtId="0" fontId="6" fillId="36" borderId="19" xfId="55" applyFont="1" applyFill="1" applyBorder="1" applyProtection="1">
      <alignment/>
      <protection locked="0"/>
    </xf>
    <xf numFmtId="0" fontId="14" fillId="36" borderId="19" xfId="0" applyFont="1" applyFill="1" applyBorder="1" applyAlignment="1">
      <alignment/>
    </xf>
    <xf numFmtId="49" fontId="6" fillId="36" borderId="16" xfId="0" applyNumberFormat="1" applyFont="1" applyFill="1" applyBorder="1" applyAlignment="1">
      <alignment horizontal="left"/>
    </xf>
    <xf numFmtId="0" fontId="5" fillId="36" borderId="0" xfId="55" applyFont="1" applyFill="1" applyAlignment="1">
      <alignment horizontal="left"/>
      <protection/>
    </xf>
    <xf numFmtId="0" fontId="90" fillId="33" borderId="13" xfId="55" applyFont="1" applyFill="1" applyBorder="1" applyAlignment="1">
      <alignment horizontal="left" indent="1"/>
      <protection/>
    </xf>
    <xf numFmtId="0" fontId="106" fillId="33" borderId="13" xfId="0" applyFont="1" applyFill="1" applyBorder="1" applyAlignment="1">
      <alignment/>
    </xf>
    <xf numFmtId="192" fontId="90" fillId="34" borderId="30" xfId="50" applyNumberFormat="1" applyFont="1" applyFill="1" applyBorder="1" applyAlignment="1" applyProtection="1">
      <alignment horizontal="center"/>
      <protection/>
    </xf>
    <xf numFmtId="192" fontId="7" fillId="0" borderId="30" xfId="50" applyNumberFormat="1" applyFont="1" applyFill="1" applyBorder="1" applyAlignment="1" applyProtection="1">
      <alignment horizontal="right"/>
      <protection/>
    </xf>
    <xf numFmtId="192" fontId="6" fillId="0" borderId="30" xfId="50" applyNumberFormat="1" applyFont="1" applyFill="1" applyBorder="1" applyAlignment="1" applyProtection="1">
      <alignment horizontal="right"/>
      <protection/>
    </xf>
    <xf numFmtId="192" fontId="98" fillId="0" borderId="30" xfId="50" applyNumberFormat="1" applyFont="1" applyFill="1" applyBorder="1" applyAlignment="1" applyProtection="1">
      <alignment horizontal="right"/>
      <protection/>
    </xf>
    <xf numFmtId="192" fontId="6" fillId="34" borderId="30" xfId="50" applyNumberFormat="1" applyFont="1" applyFill="1" applyBorder="1" applyAlignment="1" applyProtection="1">
      <alignment horizontal="right"/>
      <protection/>
    </xf>
    <xf numFmtId="0" fontId="108" fillId="0" borderId="0" xfId="0" applyFont="1" applyFill="1" applyAlignment="1">
      <alignment horizontal="center"/>
    </xf>
    <xf numFmtId="0" fontId="109" fillId="0" borderId="0" xfId="46" applyFont="1" applyFill="1" applyAlignment="1" applyProtection="1">
      <alignment horizontal="center"/>
      <protection/>
    </xf>
    <xf numFmtId="0" fontId="110" fillId="0" borderId="31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/>
    </xf>
    <xf numFmtId="0" fontId="103" fillId="33" borderId="0" xfId="0" applyNumberFormat="1" applyFont="1" applyFill="1" applyBorder="1" applyAlignment="1" applyProtection="1">
      <alignment horizontal="center"/>
      <protection/>
    </xf>
    <xf numFmtId="0" fontId="90" fillId="33" borderId="18" xfId="0" applyNumberFormat="1" applyFont="1" applyFill="1" applyBorder="1" applyAlignment="1" applyProtection="1">
      <alignment horizontal="center" vertical="center" wrapText="1"/>
      <protection/>
    </xf>
    <xf numFmtId="0" fontId="90" fillId="33" borderId="19" xfId="0" applyNumberFormat="1" applyFont="1" applyFill="1" applyBorder="1" applyAlignment="1" applyProtection="1">
      <alignment horizontal="center" vertical="center" wrapText="1"/>
      <protection/>
    </xf>
    <xf numFmtId="0" fontId="90" fillId="33" borderId="32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104" fillId="33" borderId="16" xfId="0" applyFont="1" applyFill="1" applyBorder="1" applyAlignment="1" applyProtection="1">
      <alignment horizontal="left" vertical="center" wrapText="1" indent="1"/>
      <protection/>
    </xf>
    <xf numFmtId="0" fontId="104" fillId="33" borderId="0" xfId="0" applyFont="1" applyFill="1" applyBorder="1" applyAlignment="1" applyProtection="1">
      <alignment horizontal="left" vertical="center" wrapText="1" indent="1"/>
      <protection/>
    </xf>
    <xf numFmtId="0" fontId="104" fillId="33" borderId="16" xfId="0" applyNumberFormat="1" applyFont="1" applyFill="1" applyBorder="1" applyAlignment="1" applyProtection="1">
      <alignment horizontal="center" vertical="center"/>
      <protection/>
    </xf>
    <xf numFmtId="0" fontId="104" fillId="33" borderId="0" xfId="0" applyNumberFormat="1" applyFont="1" applyFill="1" applyBorder="1" applyAlignment="1" applyProtection="1">
      <alignment horizontal="center" vertical="center"/>
      <protection/>
    </xf>
    <xf numFmtId="0" fontId="104" fillId="33" borderId="12" xfId="0" applyNumberFormat="1" applyFont="1" applyFill="1" applyBorder="1" applyAlignment="1" applyProtection="1">
      <alignment horizontal="center" vertical="center"/>
      <protection/>
    </xf>
    <xf numFmtId="0" fontId="104" fillId="33" borderId="13" xfId="0" applyNumberFormat="1" applyFont="1" applyFill="1" applyBorder="1" applyAlignment="1" applyProtection="1">
      <alignment horizontal="center" vertical="center"/>
      <protection/>
    </xf>
    <xf numFmtId="0" fontId="103" fillId="33" borderId="0" xfId="0" applyFont="1" applyFill="1" applyAlignment="1">
      <alignment horizontal="center"/>
    </xf>
    <xf numFmtId="0" fontId="103" fillId="33" borderId="13" xfId="0" applyFont="1" applyFill="1" applyBorder="1" applyAlignment="1">
      <alignment horizontal="center"/>
    </xf>
    <xf numFmtId="0" fontId="104" fillId="33" borderId="16" xfId="0" applyFont="1" applyFill="1" applyBorder="1" applyAlignment="1">
      <alignment horizontal="left" vertical="center" wrapText="1" indent="1"/>
    </xf>
    <xf numFmtId="0" fontId="104" fillId="33" borderId="0" xfId="0" applyFont="1" applyFill="1" applyAlignment="1">
      <alignment horizontal="left" vertical="center" wrapText="1" indent="1"/>
    </xf>
    <xf numFmtId="0" fontId="90" fillId="33" borderId="18" xfId="0" applyFont="1" applyFill="1" applyBorder="1" applyAlignment="1">
      <alignment horizontal="center" vertical="center" wrapText="1"/>
    </xf>
    <xf numFmtId="0" fontId="90" fillId="33" borderId="19" xfId="0" applyFont="1" applyFill="1" applyBorder="1" applyAlignment="1">
      <alignment horizontal="center" vertical="center" wrapText="1"/>
    </xf>
    <xf numFmtId="0" fontId="90" fillId="33" borderId="32" xfId="0" applyFont="1" applyFill="1" applyBorder="1" applyAlignment="1">
      <alignment horizontal="center" vertical="center" wrapText="1"/>
    </xf>
    <xf numFmtId="49" fontId="104" fillId="33" borderId="16" xfId="0" applyNumberFormat="1" applyFont="1" applyFill="1" applyBorder="1" applyAlignment="1" applyProtection="1">
      <alignment horizontal="left" vertical="center" wrapText="1" indent="1"/>
      <protection/>
    </xf>
    <xf numFmtId="49" fontId="104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104" fillId="33" borderId="16" xfId="55" applyNumberFormat="1" applyFont="1" applyFill="1" applyBorder="1" applyAlignment="1" applyProtection="1">
      <alignment horizontal="left" vertical="center" wrapText="1" indent="1"/>
      <protection/>
    </xf>
    <xf numFmtId="49" fontId="104" fillId="33" borderId="0" xfId="55" applyNumberFormat="1" applyFont="1" applyFill="1" applyBorder="1" applyAlignment="1" applyProtection="1">
      <alignment horizontal="left" vertical="center" wrapText="1" inden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3 10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45</xdr:row>
      <xdr:rowOff>0</xdr:rowOff>
    </xdr:from>
    <xdr:to>
      <xdr:col>15</xdr:col>
      <xdr:colOff>95250</xdr:colOff>
      <xdr:row>45</xdr:row>
      <xdr:rowOff>0</xdr:rowOff>
    </xdr:to>
    <xdr:sp>
      <xdr:nvSpPr>
        <xdr:cNvPr id="1" name="Conector recto 22"/>
        <xdr:cNvSpPr>
          <a:spLocks/>
        </xdr:cNvSpPr>
      </xdr:nvSpPr>
      <xdr:spPr>
        <a:xfrm>
          <a:off x="1066800" y="10610850"/>
          <a:ext cx="10058400" cy="0"/>
        </a:xfrm>
        <a:prstGeom prst="line">
          <a:avLst/>
        </a:prstGeom>
        <a:noFill/>
        <a:ln w="28575" cmpd="sng">
          <a:solidFill>
            <a:srgbClr val="E7B7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57150</xdr:rowOff>
    </xdr:from>
    <xdr:to>
      <xdr:col>15</xdr:col>
      <xdr:colOff>571500</xdr:colOff>
      <xdr:row>15</xdr:row>
      <xdr:rowOff>114300</xdr:rowOff>
    </xdr:to>
    <xdr:grpSp>
      <xdr:nvGrpSpPr>
        <xdr:cNvPr id="2" name="Grupo 4"/>
        <xdr:cNvGrpSpPr>
          <a:grpSpLocks/>
        </xdr:cNvGrpSpPr>
      </xdr:nvGrpSpPr>
      <xdr:grpSpPr>
        <a:xfrm>
          <a:off x="1485900" y="1771650"/>
          <a:ext cx="10115550" cy="1200150"/>
          <a:chOff x="1481818" y="1774371"/>
          <a:chExt cx="9932727" cy="1200150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81818" y="1774371"/>
            <a:ext cx="8410537" cy="1200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919670" y="1864082"/>
            <a:ext cx="1494875" cy="9388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733425</xdr:colOff>
      <xdr:row>3</xdr:row>
      <xdr:rowOff>66675</xdr:rowOff>
    </xdr:from>
    <xdr:to>
      <xdr:col>17</xdr:col>
      <xdr:colOff>266700</xdr:colOff>
      <xdr:row>8</xdr:row>
      <xdr:rowOff>133350</xdr:rowOff>
    </xdr:to>
    <xdr:grpSp>
      <xdr:nvGrpSpPr>
        <xdr:cNvPr id="5" name="Grupo 1"/>
        <xdr:cNvGrpSpPr>
          <a:grpSpLocks/>
        </xdr:cNvGrpSpPr>
      </xdr:nvGrpSpPr>
      <xdr:grpSpPr>
        <a:xfrm>
          <a:off x="733425" y="638175"/>
          <a:ext cx="11477625" cy="1019175"/>
          <a:chOff x="219075" y="600075"/>
          <a:chExt cx="11599000" cy="902623"/>
        </a:xfrm>
        <a:solidFill>
          <a:srgbClr val="FFFFFF"/>
        </a:solidFill>
      </xdr:grpSpPr>
      <xdr:pic>
        <xdr:nvPicPr>
          <xdr:cNvPr id="6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06812" y="729827"/>
            <a:ext cx="1728251" cy="4977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1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34563" y="639790"/>
            <a:ext cx="1209196" cy="8410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n 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869857" y="638211"/>
            <a:ext cx="948218" cy="8471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n 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19075" y="818961"/>
            <a:ext cx="1765948" cy="4953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062485" y="723509"/>
            <a:ext cx="1226594" cy="6776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n 7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971352" y="714482"/>
            <a:ext cx="1362883" cy="7139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Google Shape;111;p1"/>
          <xdr:cNvPicPr preferRelativeResize="1">
            <a:picLocks noChangeAspect="1"/>
          </xdr:cNvPicPr>
        </xdr:nvPicPr>
        <xdr:blipFill>
          <a:blip r:embed="rId9"/>
          <a:srcRect t="-2929" b="2929"/>
          <a:stretch>
            <a:fillRect/>
          </a:stretch>
        </xdr:blipFill>
        <xdr:spPr>
          <a:xfrm>
            <a:off x="5485021" y="685824"/>
            <a:ext cx="1458574" cy="7620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gen 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8315177" y="600075"/>
            <a:ext cx="1255592" cy="9026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MCA-FS-001\Usuarios$\Users\lreyes\AppData\Local\Microsoft\Windows\Temporary%20Internet%20Files\Content.Outlook\TNN5UG04\Reuni&#243;n%20GTEFP%20marzo%202019\Copia%20de%20258GYQ14_2016%20(FINAL)%20Modelo%20Tablas%20estandarizadas%20EF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%20EFP%20Honduras%20Trimestral%20(Presupuestari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stado I"/>
      <sheetName val="Estado II"/>
      <sheetName val="Estado III"/>
      <sheetName val="Estado IV"/>
      <sheetName val="Ingreso"/>
      <sheetName val="Gasto"/>
      <sheetName val="Erogación funciones de Gobierno"/>
      <sheetName val="Transacciones Activos y Pasivo "/>
      <sheetName val="Ganancias y Perdidas Tenencias"/>
      <sheetName val="Otras variaciones en Volumen"/>
      <sheetName val="Balance"/>
      <sheetName val="Pasivos Deuda Nomial-Mercado"/>
      <sheetName val="Pasivos Deuda Valor Facial"/>
      <sheetName val="Transacciones A-P Fin. por Sect"/>
      <sheetName val="Saldos A-P financieros por Sect"/>
      <sheetName val="Total otros flujos econo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mca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Q48"/>
  <sheetViews>
    <sheetView showGridLines="0" zoomScalePageLayoutView="0" workbookViewId="0" topLeftCell="A1">
      <selection activeCell="A11" sqref="A11"/>
    </sheetView>
  </sheetViews>
  <sheetFormatPr defaultColWidth="9.140625" defaultRowHeight="15"/>
  <cols>
    <col min="1" max="1" width="11.421875" style="1" customWidth="1"/>
    <col min="2" max="2" width="2.7109375" style="1" customWidth="1"/>
    <col min="3" max="3" width="11.421875" style="1" customWidth="1"/>
    <col min="4" max="5" width="11.421875" style="0" customWidth="1"/>
    <col min="6" max="6" width="14.140625" style="0" customWidth="1"/>
    <col min="7" max="16" width="11.421875" style="0" customWidth="1"/>
    <col min="17" max="17" width="2.28125" style="0" customWidth="1"/>
  </cols>
  <sheetData>
    <row r="1" s="1" customFormat="1" ht="15"/>
    <row r="2" spans="2:17" s="1" customFormat="1" ht="15">
      <c r="B2" s="40"/>
      <c r="C2" s="6"/>
      <c r="D2" s="6"/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12"/>
    </row>
    <row r="3" spans="2:17" ht="15">
      <c r="B3" s="39"/>
      <c r="Q3" s="39"/>
    </row>
    <row r="4" spans="2:17" s="1" customFormat="1" ht="15">
      <c r="B4" s="39"/>
      <c r="Q4" s="39"/>
    </row>
    <row r="5" spans="2:17" s="1" customFormat="1" ht="15">
      <c r="B5" s="39"/>
      <c r="Q5" s="39"/>
    </row>
    <row r="6" spans="2:17" s="1" customFormat="1" ht="15">
      <c r="B6" s="39"/>
      <c r="Q6" s="39"/>
    </row>
    <row r="7" spans="2:17" s="1" customFormat="1" ht="15">
      <c r="B7" s="39"/>
      <c r="Q7" s="39"/>
    </row>
    <row r="8" spans="2:17" s="1" customFormat="1" ht="15">
      <c r="B8" s="39"/>
      <c r="Q8" s="39"/>
    </row>
    <row r="9" spans="2:17" s="1" customFormat="1" ht="15">
      <c r="B9" s="39"/>
      <c r="Q9" s="39"/>
    </row>
    <row r="10" spans="2:17" s="1" customFormat="1" ht="15">
      <c r="B10" s="39"/>
      <c r="Q10" s="39"/>
    </row>
    <row r="11" spans="2:17" s="1" customFormat="1" ht="15">
      <c r="B11" s="39"/>
      <c r="Q11" s="39"/>
    </row>
    <row r="12" spans="2:17" s="1" customFormat="1" ht="15">
      <c r="B12" s="39"/>
      <c r="Q12" s="39"/>
    </row>
    <row r="13" spans="2:17" s="1" customFormat="1" ht="15">
      <c r="B13" s="39"/>
      <c r="Q13" s="39"/>
    </row>
    <row r="14" spans="2:17" s="1" customFormat="1" ht="15">
      <c r="B14" s="39"/>
      <c r="Q14" s="39"/>
    </row>
    <row r="15" spans="2:17" s="1" customFormat="1" ht="15">
      <c r="B15" s="39"/>
      <c r="Q15" s="39"/>
    </row>
    <row r="16" spans="2:17" s="1" customFormat="1" ht="15">
      <c r="B16" s="39"/>
      <c r="Q16" s="39"/>
    </row>
    <row r="17" spans="2:17" ht="30.75">
      <c r="B17" s="39"/>
      <c r="C17" s="230" t="s">
        <v>1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39"/>
    </row>
    <row r="18" spans="2:17" ht="30.75">
      <c r="B18" s="39"/>
      <c r="C18" s="230" t="s">
        <v>2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39"/>
    </row>
    <row r="19" spans="2:17" ht="30.75">
      <c r="B19" s="39"/>
      <c r="C19" s="231" t="s">
        <v>3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39"/>
    </row>
    <row r="20" spans="2:17" ht="15">
      <c r="B20" s="12"/>
      <c r="C20" s="6"/>
      <c r="D20" s="6"/>
      <c r="E20" s="6"/>
      <c r="F20" s="7"/>
      <c r="G20" s="7"/>
      <c r="H20" s="7"/>
      <c r="I20" s="7"/>
      <c r="J20" s="7"/>
      <c r="K20" s="7"/>
      <c r="L20" s="7"/>
      <c r="M20" s="6"/>
      <c r="N20" s="6"/>
      <c r="O20" s="6"/>
      <c r="P20" s="6"/>
      <c r="Q20" s="12"/>
    </row>
    <row r="21" spans="6:12" ht="26.25">
      <c r="F21" s="11" t="s">
        <v>0</v>
      </c>
      <c r="G21" s="5"/>
      <c r="H21" s="5"/>
      <c r="I21" s="5"/>
      <c r="J21" s="5"/>
      <c r="K21" s="2"/>
      <c r="L21" s="2"/>
    </row>
    <row r="22" spans="6:12" ht="26.25">
      <c r="F22" s="11" t="s">
        <v>4</v>
      </c>
      <c r="G22" s="5"/>
      <c r="H22" s="5"/>
      <c r="I22" s="5"/>
      <c r="J22" s="5"/>
      <c r="K22" s="2"/>
      <c r="L22" s="2"/>
    </row>
    <row r="23" spans="6:12" s="1" customFormat="1" ht="23.25">
      <c r="F23" s="4"/>
      <c r="G23" s="5"/>
      <c r="H23" s="5"/>
      <c r="I23" s="5"/>
      <c r="J23" s="5"/>
      <c r="K23" s="2"/>
      <c r="L23" s="2"/>
    </row>
    <row r="24" spans="6:12" s="1" customFormat="1" ht="23.25">
      <c r="F24" s="4" t="s">
        <v>1306</v>
      </c>
      <c r="H24" s="5"/>
      <c r="I24" s="5"/>
      <c r="J24" s="5"/>
      <c r="K24" s="2"/>
      <c r="L24" s="2"/>
    </row>
    <row r="25" spans="6:12" ht="23.25">
      <c r="F25" s="4" t="s">
        <v>1307</v>
      </c>
      <c r="G25" s="5" t="s">
        <v>1308</v>
      </c>
      <c r="H25" s="5"/>
      <c r="I25" s="5"/>
      <c r="J25" s="5"/>
      <c r="K25" s="2"/>
      <c r="L25" s="2"/>
    </row>
    <row r="26" spans="6:12" s="1" customFormat="1" ht="23.25">
      <c r="F26" s="4" t="s">
        <v>103</v>
      </c>
      <c r="G26" s="5"/>
      <c r="H26" s="5" t="s">
        <v>1300</v>
      </c>
      <c r="I26" s="5"/>
      <c r="J26" s="5"/>
      <c r="K26" s="2"/>
      <c r="L26" s="2"/>
    </row>
    <row r="27" spans="6:12" s="1" customFormat="1" ht="23.25">
      <c r="F27" s="4"/>
      <c r="G27" s="5"/>
      <c r="H27" s="5"/>
      <c r="I27" s="5"/>
      <c r="J27" s="5"/>
      <c r="K27" s="2"/>
      <c r="L27" s="2"/>
    </row>
    <row r="28" spans="6:12" ht="23.25">
      <c r="F28" s="4" t="s">
        <v>5</v>
      </c>
      <c r="G28" s="5"/>
      <c r="H28" s="5"/>
      <c r="I28" s="5"/>
      <c r="J28" s="5"/>
      <c r="K28" s="2"/>
      <c r="L28" s="2"/>
    </row>
    <row r="29" spans="7:12" s="1" customFormat="1" ht="18">
      <c r="G29" s="234" t="s">
        <v>6</v>
      </c>
      <c r="H29" s="234"/>
      <c r="I29" s="2"/>
      <c r="J29" s="2"/>
      <c r="K29" s="2"/>
      <c r="L29" s="2"/>
    </row>
    <row r="30" spans="7:12" s="1" customFormat="1" ht="18">
      <c r="G30" s="10" t="s">
        <v>8</v>
      </c>
      <c r="H30" s="10"/>
      <c r="I30" s="10"/>
      <c r="J30" s="10"/>
      <c r="K30" s="9"/>
      <c r="L30" s="2"/>
    </row>
    <row r="31" spans="7:12" s="1" customFormat="1" ht="18">
      <c r="G31" s="10" t="s">
        <v>9</v>
      </c>
      <c r="H31" s="10"/>
      <c r="I31" s="10"/>
      <c r="J31" s="10"/>
      <c r="K31" s="9"/>
      <c r="L31" s="2"/>
    </row>
    <row r="32" spans="7:12" s="1" customFormat="1" ht="18">
      <c r="G32" s="10" t="s">
        <v>10</v>
      </c>
      <c r="H32" s="10"/>
      <c r="I32" s="10"/>
      <c r="J32" s="10"/>
      <c r="K32" s="9"/>
      <c r="L32" s="2"/>
    </row>
    <row r="33" spans="7:13" s="1" customFormat="1" ht="18">
      <c r="G33" s="10" t="s">
        <v>11</v>
      </c>
      <c r="H33" s="10"/>
      <c r="I33" s="10"/>
      <c r="J33" s="10"/>
      <c r="K33" s="10"/>
      <c r="L33" s="10"/>
      <c r="M33" s="10"/>
    </row>
    <row r="34" spans="7:13" s="1" customFormat="1" ht="18">
      <c r="G34" s="10" t="s">
        <v>12</v>
      </c>
      <c r="H34" s="10"/>
      <c r="I34" s="10"/>
      <c r="J34" s="10"/>
      <c r="K34" s="10"/>
      <c r="L34" s="10"/>
      <c r="M34" s="10"/>
    </row>
    <row r="35" spans="7:13" s="1" customFormat="1" ht="18">
      <c r="G35" s="10" t="s">
        <v>13</v>
      </c>
      <c r="H35" s="10"/>
      <c r="I35" s="10"/>
      <c r="J35" s="10"/>
      <c r="K35" s="10"/>
      <c r="L35" s="10"/>
      <c r="M35" s="10"/>
    </row>
    <row r="36" spans="7:13" s="1" customFormat="1" ht="18">
      <c r="G36" s="10" t="s">
        <v>14</v>
      </c>
      <c r="H36" s="10"/>
      <c r="I36" s="10"/>
      <c r="J36" s="10"/>
      <c r="K36" s="10"/>
      <c r="L36" s="10"/>
      <c r="M36" s="10"/>
    </row>
    <row r="37" spans="7:13" s="1" customFormat="1" ht="18">
      <c r="G37" s="10" t="s">
        <v>15</v>
      </c>
      <c r="H37" s="10"/>
      <c r="I37" s="10"/>
      <c r="J37" s="10"/>
      <c r="K37" s="10"/>
      <c r="L37" s="10"/>
      <c r="M37" s="10"/>
    </row>
    <row r="38" spans="7:13" s="1" customFormat="1" ht="18">
      <c r="G38" s="10" t="s">
        <v>16</v>
      </c>
      <c r="H38" s="10"/>
      <c r="I38" s="10"/>
      <c r="J38" s="10"/>
      <c r="K38" s="10"/>
      <c r="L38" s="10"/>
      <c r="M38" s="10"/>
    </row>
    <row r="39" spans="7:13" ht="18">
      <c r="G39" s="10" t="s">
        <v>17</v>
      </c>
      <c r="H39" s="10"/>
      <c r="I39" s="10"/>
      <c r="J39" s="10"/>
      <c r="K39" s="10"/>
      <c r="L39" s="10"/>
      <c r="M39" s="10"/>
    </row>
    <row r="40" spans="7:13" ht="18">
      <c r="G40" s="10" t="s">
        <v>18</v>
      </c>
      <c r="H40" s="10"/>
      <c r="I40" s="10"/>
      <c r="J40" s="10"/>
      <c r="K40" s="10"/>
      <c r="L40" s="10"/>
      <c r="M40" s="10"/>
    </row>
    <row r="41" spans="7:13" ht="18">
      <c r="G41" s="10" t="s">
        <v>19</v>
      </c>
      <c r="H41" s="10"/>
      <c r="I41" s="10"/>
      <c r="J41" s="10"/>
      <c r="K41" s="10"/>
      <c r="L41" s="10"/>
      <c r="M41" s="10"/>
    </row>
    <row r="42" spans="7:13" ht="18">
      <c r="G42" s="10" t="s">
        <v>20</v>
      </c>
      <c r="H42" s="10"/>
      <c r="I42" s="10"/>
      <c r="J42" s="10"/>
      <c r="K42" s="10"/>
      <c r="L42" s="10"/>
      <c r="M42" s="10"/>
    </row>
    <row r="43" spans="7:13" s="1" customFormat="1" ht="18">
      <c r="G43" s="10" t="s">
        <v>21</v>
      </c>
      <c r="H43" s="10"/>
      <c r="I43" s="10"/>
      <c r="J43" s="10"/>
      <c r="K43" s="10"/>
      <c r="L43" s="10"/>
      <c r="M43" s="10"/>
    </row>
    <row r="44" spans="7:13" s="1" customFormat="1" ht="18">
      <c r="G44" s="10" t="s">
        <v>22</v>
      </c>
      <c r="H44" s="10"/>
      <c r="I44" s="10"/>
      <c r="J44" s="10"/>
      <c r="K44" s="10"/>
      <c r="L44" s="10"/>
      <c r="M44" s="10"/>
    </row>
    <row r="45" spans="7:12" s="1" customFormat="1" ht="8.25" customHeight="1">
      <c r="G45" s="3"/>
      <c r="H45" s="2"/>
      <c r="I45" s="2"/>
      <c r="J45" s="2"/>
      <c r="K45" s="2"/>
      <c r="L45" s="2"/>
    </row>
    <row r="46" spans="6:12" ht="24.75" customHeight="1">
      <c r="F46" s="232" t="s">
        <v>7</v>
      </c>
      <c r="G46" s="232"/>
      <c r="H46" s="232"/>
      <c r="I46" s="232"/>
      <c r="J46" s="232"/>
      <c r="K46" s="232"/>
      <c r="L46" s="232"/>
    </row>
    <row r="47" spans="6:12" ht="25.5" customHeight="1">
      <c r="F47" s="233"/>
      <c r="G47" s="233"/>
      <c r="H47" s="233"/>
      <c r="I47" s="233"/>
      <c r="J47" s="233"/>
      <c r="K47" s="233"/>
      <c r="L47" s="233"/>
    </row>
    <row r="48" spans="6:12" ht="33" customHeight="1">
      <c r="F48" s="233"/>
      <c r="G48" s="233"/>
      <c r="H48" s="233"/>
      <c r="I48" s="233"/>
      <c r="J48" s="233"/>
      <c r="K48" s="233"/>
      <c r="L48" s="233"/>
    </row>
  </sheetData>
  <sheetProtection/>
  <mergeCells count="5">
    <mergeCell ref="C17:P17"/>
    <mergeCell ref="C18:P18"/>
    <mergeCell ref="C19:P19"/>
    <mergeCell ref="F46:L48"/>
    <mergeCell ref="G29:H29"/>
  </mergeCells>
  <hyperlinks>
    <hyperlink ref="C19" r:id="rId1" display="www.secmca.org"/>
    <hyperlink ref="G29:H29" location="'Estado I'!A1" display="Estado de Operaciones"/>
    <hyperlink ref="G30:J30" location="'Estado II'!A1" display="Estado de Fuentes y Usos de Efectivo"/>
    <hyperlink ref="G31:J31" location="'Estado III'!A1" display="Estado Integrado de Saldos y Flujos"/>
    <hyperlink ref="G32:K32" location="'Estado IV'!A1" display="Estado de Variaciones Totales en el Patrimonio Neto"/>
    <hyperlink ref="G33" location="Ingreso!A1" display="Ingreso"/>
    <hyperlink ref="G34" location="Gasto!A1" display="Gasto"/>
    <hyperlink ref="G35:J35" location="'Transacciones Activos y Pasivo '!A1" display="Transacciones en Activos y Pasivos"/>
    <hyperlink ref="G36:K36" location="'Ganancias y Perdidas Tenencias'!A1" display="Ganancias y Pérdidas por Tenencia de Activos"/>
    <hyperlink ref="G37:K37" location="'Otras variaciones en Volumen'!A1" display="Otras Variaciones en el Volumen de Activos y Pasivos"/>
    <hyperlink ref="G38" location="Balance!A1" display="Balance"/>
    <hyperlink ref="G39:K39" location="'Pasivos Deuda Nomial-Mercado'!A1" display="Pasivos de Deuda al Valor Nominal/de Mercado"/>
    <hyperlink ref="G40:J40" location="'Pasivos Deuda Valor Facial'!A1" display="Pasivos de Deuda al Valor Facial"/>
    <hyperlink ref="G41:J41" location="'Erogación funciones de Gobierno'!A1" display="Erogación por Funciones de Gobierno"/>
    <hyperlink ref="G42:M42" location="'Transacciones A-P Fin. por Sect'!A1" display="Transacciones en Activos y Pasivos Financieros por Sector de la Contraparte"/>
    <hyperlink ref="G43:L43" location="'Saldos A-P financieros por Sect'!A1" display="Saldos de Activos y Pasivos Financieros por Sector de la Contraparte"/>
    <hyperlink ref="G44:K44" location="'Total otros flujos econo.'!A1" display="Total Otros Flujos Económicos en Activos y Pasivo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="85" zoomScaleNormal="85" zoomScalePageLayoutView="0" workbookViewId="0" topLeftCell="A1">
      <pane xSplit="4" ySplit="7" topLeftCell="S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5" sqref="B5:C6"/>
    </sheetView>
  </sheetViews>
  <sheetFormatPr defaultColWidth="9.140625" defaultRowHeight="15"/>
  <cols>
    <col min="1" max="2" width="9.140625" style="81" customWidth="1"/>
    <col min="3" max="3" width="61.57421875" style="81" customWidth="1"/>
    <col min="4" max="4" width="9.140625" style="81" customWidth="1"/>
    <col min="5" max="12" width="9.140625" style="1" hidden="1" customWidth="1"/>
    <col min="13" max="28" width="9.140625" style="1" customWidth="1"/>
    <col min="29" max="16384" width="9.140625" style="81" customWidth="1"/>
  </cols>
  <sheetData>
    <row r="1" ht="15">
      <c r="B1" s="8" t="s">
        <v>102</v>
      </c>
    </row>
    <row r="2" spans="2:28" ht="15.75">
      <c r="B2" s="41" t="s">
        <v>100</v>
      </c>
      <c r="C2" s="42"/>
      <c r="D2" s="43"/>
      <c r="E2" s="159"/>
      <c r="F2" s="159"/>
      <c r="G2" s="159"/>
      <c r="H2" s="159"/>
      <c r="I2" s="159"/>
      <c r="J2" s="159"/>
      <c r="K2" s="159"/>
      <c r="L2" s="159"/>
      <c r="M2" s="235" t="str">
        <f>+Indice!G25</f>
        <v> Gobierno Central Presupuestario</v>
      </c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</row>
    <row r="3" spans="2:28" ht="15.75">
      <c r="B3" s="41" t="s">
        <v>561</v>
      </c>
      <c r="C3" s="49"/>
      <c r="D3" s="50"/>
      <c r="E3" s="159"/>
      <c r="F3" s="159"/>
      <c r="G3" s="159"/>
      <c r="H3" s="159"/>
      <c r="I3" s="159"/>
      <c r="J3" s="159"/>
      <c r="K3" s="159"/>
      <c r="L3" s="159"/>
      <c r="M3" s="235" t="s">
        <v>101</v>
      </c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</row>
    <row r="4" spans="2:28" ht="15" customHeight="1">
      <c r="B4" s="19"/>
      <c r="C4" s="20"/>
      <c r="D4" s="21"/>
      <c r="E4" s="160"/>
      <c r="F4" s="161"/>
      <c r="G4" s="161"/>
      <c r="H4" s="161"/>
      <c r="I4" s="161"/>
      <c r="J4" s="161"/>
      <c r="K4" s="161"/>
      <c r="L4" s="161"/>
      <c r="M4" s="244" t="s">
        <v>1300</v>
      </c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</row>
    <row r="5" spans="2:28" ht="15" customHeight="1">
      <c r="B5" s="255" t="s">
        <v>562</v>
      </c>
      <c r="C5" s="256"/>
      <c r="D5" s="22"/>
      <c r="E5" s="162"/>
      <c r="F5" s="163"/>
      <c r="G5" s="163"/>
      <c r="H5" s="163"/>
      <c r="I5" s="163"/>
      <c r="J5" s="163"/>
      <c r="K5" s="163"/>
      <c r="L5" s="163"/>
      <c r="M5" s="244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</row>
    <row r="6" spans="2:28" ht="15">
      <c r="B6" s="255"/>
      <c r="C6" s="256"/>
      <c r="D6" s="22"/>
      <c r="E6" s="236">
        <v>2014</v>
      </c>
      <c r="F6" s="237"/>
      <c r="G6" s="237"/>
      <c r="H6" s="238"/>
      <c r="I6" s="236">
        <v>2015</v>
      </c>
      <c r="J6" s="237"/>
      <c r="K6" s="237"/>
      <c r="L6" s="238"/>
      <c r="M6" s="236">
        <v>2016</v>
      </c>
      <c r="N6" s="237"/>
      <c r="O6" s="237"/>
      <c r="P6" s="238"/>
      <c r="Q6" s="236">
        <v>2017</v>
      </c>
      <c r="R6" s="237"/>
      <c r="S6" s="237"/>
      <c r="T6" s="238"/>
      <c r="U6" s="236">
        <v>2018</v>
      </c>
      <c r="V6" s="237"/>
      <c r="W6" s="237"/>
      <c r="X6" s="238"/>
      <c r="Y6" s="236">
        <v>2019</v>
      </c>
      <c r="Z6" s="237"/>
      <c r="AA6" s="237"/>
      <c r="AB6" s="238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41.25" customHeight="1">
      <c r="B8" s="88" t="s">
        <v>563</v>
      </c>
      <c r="C8" s="89" t="s">
        <v>564</v>
      </c>
      <c r="D8" s="90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32" t="s">
        <v>140</v>
      </c>
      <c r="C9" s="22" t="s">
        <v>565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566</v>
      </c>
      <c r="C10" s="26" t="s">
        <v>567</v>
      </c>
      <c r="D10" s="22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568</v>
      </c>
      <c r="C11" s="26" t="s">
        <v>569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570</v>
      </c>
      <c r="C12" s="26" t="s">
        <v>571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572</v>
      </c>
      <c r="C13" s="26" t="s">
        <v>573</v>
      </c>
      <c r="D13" s="22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145</v>
      </c>
      <c r="C14" s="22" t="s">
        <v>574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575</v>
      </c>
      <c r="C15" s="26" t="s">
        <v>576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577</v>
      </c>
      <c r="C16" s="26" t="s">
        <v>578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579</v>
      </c>
      <c r="C17" s="26" t="s">
        <v>580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581</v>
      </c>
      <c r="C18" s="26" t="s">
        <v>582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583</v>
      </c>
      <c r="C19" s="26" t="s">
        <v>584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585</v>
      </c>
      <c r="C20" s="26" t="s">
        <v>586</v>
      </c>
      <c r="D20" s="22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587</v>
      </c>
      <c r="C21" s="26" t="s">
        <v>588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589</v>
      </c>
      <c r="C22" s="26" t="s">
        <v>590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591</v>
      </c>
      <c r="C23" s="26" t="s">
        <v>444</v>
      </c>
      <c r="D23" s="22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592</v>
      </c>
      <c r="C24" s="26" t="s">
        <v>461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3" t="s">
        <v>150</v>
      </c>
      <c r="C25" s="28" t="s">
        <v>593</v>
      </c>
      <c r="D25" s="28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594</v>
      </c>
      <c r="C26" s="26" t="s">
        <v>595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596</v>
      </c>
      <c r="C27" s="26" t="s">
        <v>597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598</v>
      </c>
      <c r="C28" s="26" t="s">
        <v>599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600</v>
      </c>
      <c r="C29" s="26" t="s">
        <v>601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602</v>
      </c>
      <c r="C30" s="26" t="s">
        <v>603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604</v>
      </c>
      <c r="C31" s="26" t="s">
        <v>605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606</v>
      </c>
      <c r="C32" s="26" t="s">
        <v>607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608</v>
      </c>
      <c r="C33" s="26" t="s">
        <v>609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0" t="s">
        <v>610</v>
      </c>
      <c r="C34" s="63" t="s">
        <v>611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86" t="s">
        <v>612</v>
      </c>
      <c r="C35" s="87" t="s">
        <v>613</v>
      </c>
      <c r="D35" s="24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25</v>
      </c>
      <c r="C36" s="38" t="s">
        <v>89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23" t="s">
        <v>614</v>
      </c>
      <c r="C37" s="34" t="s">
        <v>615</v>
      </c>
      <c r="D37" s="24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M2:AB2"/>
    <mergeCell ref="M3:AB3"/>
    <mergeCell ref="M4:AB5"/>
    <mergeCell ref="B5:C6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="70" zoomScaleNormal="70" zoomScalePageLayoutView="0" workbookViewId="0" topLeftCell="A1">
      <pane xSplit="4" ySplit="7" topLeftCell="U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1" sqref="E1:L16384"/>
    </sheetView>
  </sheetViews>
  <sheetFormatPr defaultColWidth="9.140625" defaultRowHeight="15"/>
  <cols>
    <col min="1" max="2" width="9.140625" style="81" customWidth="1"/>
    <col min="3" max="3" width="84.8515625" style="81" customWidth="1"/>
    <col min="4" max="4" width="9.140625" style="81" customWidth="1"/>
    <col min="5" max="12" width="9.140625" style="1" hidden="1" customWidth="1"/>
    <col min="13" max="28" width="9.140625" style="1" customWidth="1"/>
    <col min="29" max="16384" width="9.140625" style="81" customWidth="1"/>
  </cols>
  <sheetData>
    <row r="1" ht="15">
      <c r="B1" s="8" t="s">
        <v>102</v>
      </c>
    </row>
    <row r="2" spans="2:28" ht="15.75">
      <c r="B2" s="41" t="s">
        <v>100</v>
      </c>
      <c r="C2" s="42"/>
      <c r="D2" s="43"/>
      <c r="E2" s="159"/>
      <c r="F2" s="159"/>
      <c r="G2" s="159"/>
      <c r="H2" s="159"/>
      <c r="I2" s="159"/>
      <c r="J2" s="159"/>
      <c r="K2" s="159"/>
      <c r="L2" s="159"/>
      <c r="M2" s="235" t="str">
        <f>+Indice!G25</f>
        <v> Gobierno Central Presupuestario</v>
      </c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</row>
    <row r="3" spans="2:28" ht="15.75">
      <c r="B3" s="41" t="s">
        <v>616</v>
      </c>
      <c r="C3" s="49"/>
      <c r="D3" s="50"/>
      <c r="E3" s="159"/>
      <c r="F3" s="159"/>
      <c r="G3" s="159"/>
      <c r="H3" s="159"/>
      <c r="I3" s="159"/>
      <c r="J3" s="159"/>
      <c r="K3" s="159"/>
      <c r="L3" s="159"/>
      <c r="M3" s="235" t="s">
        <v>101</v>
      </c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</row>
    <row r="4" spans="2:28" ht="15" customHeight="1">
      <c r="B4" s="19"/>
      <c r="C4" s="20"/>
      <c r="D4" s="21"/>
      <c r="E4" s="160"/>
      <c r="F4" s="161"/>
      <c r="G4" s="161"/>
      <c r="H4" s="161"/>
      <c r="I4" s="161"/>
      <c r="J4" s="161"/>
      <c r="K4" s="161"/>
      <c r="L4" s="161"/>
      <c r="M4" s="244" t="s">
        <v>1300</v>
      </c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</row>
    <row r="5" spans="2:28" ht="15" customHeight="1">
      <c r="B5" s="257" t="s">
        <v>617</v>
      </c>
      <c r="C5" s="258"/>
      <c r="D5" s="22"/>
      <c r="E5" s="160"/>
      <c r="F5" s="161"/>
      <c r="G5" s="161"/>
      <c r="H5" s="161"/>
      <c r="I5" s="161"/>
      <c r="J5" s="161"/>
      <c r="K5" s="161"/>
      <c r="L5" s="161"/>
      <c r="M5" s="244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</row>
    <row r="6" spans="2:28" ht="15">
      <c r="B6" s="257"/>
      <c r="C6" s="258"/>
      <c r="D6" s="22"/>
      <c r="E6" s="236">
        <v>2014</v>
      </c>
      <c r="F6" s="237"/>
      <c r="G6" s="237"/>
      <c r="H6" s="238"/>
      <c r="I6" s="236">
        <v>2015</v>
      </c>
      <c r="J6" s="237"/>
      <c r="K6" s="237"/>
      <c r="L6" s="238"/>
      <c r="M6" s="236">
        <v>2016</v>
      </c>
      <c r="N6" s="237"/>
      <c r="O6" s="237"/>
      <c r="P6" s="238"/>
      <c r="Q6" s="236">
        <v>2017</v>
      </c>
      <c r="R6" s="237"/>
      <c r="S6" s="237"/>
      <c r="T6" s="238"/>
      <c r="U6" s="236">
        <v>2018</v>
      </c>
      <c r="V6" s="237"/>
      <c r="W6" s="237"/>
      <c r="X6" s="238"/>
      <c r="Y6" s="236">
        <v>2019</v>
      </c>
      <c r="Z6" s="237"/>
      <c r="AA6" s="237"/>
      <c r="AB6" s="238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77" t="s">
        <v>618</v>
      </c>
      <c r="C8" s="78" t="s">
        <v>619</v>
      </c>
      <c r="D8" s="7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82" t="s">
        <v>142</v>
      </c>
      <c r="C9" s="83" t="s">
        <v>620</v>
      </c>
      <c r="D9" s="84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621</v>
      </c>
      <c r="C10" s="26" t="s">
        <v>622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623</v>
      </c>
      <c r="C11" s="26" t="s">
        <v>569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624</v>
      </c>
      <c r="C12" s="26" t="s">
        <v>571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625</v>
      </c>
      <c r="C13" s="26" t="s">
        <v>573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147</v>
      </c>
      <c r="C14" s="22" t="s">
        <v>626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627</v>
      </c>
      <c r="C15" s="26" t="s">
        <v>576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628</v>
      </c>
      <c r="C16" s="26" t="s">
        <v>578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629</v>
      </c>
      <c r="C17" s="26" t="s">
        <v>580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630</v>
      </c>
      <c r="C18" s="26" t="s">
        <v>582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631</v>
      </c>
      <c r="C19" s="26" t="s">
        <v>584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632</v>
      </c>
      <c r="C20" s="26" t="s">
        <v>586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633</v>
      </c>
      <c r="C21" s="26" t="s">
        <v>588</v>
      </c>
      <c r="D21" s="7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634</v>
      </c>
      <c r="C22" s="26" t="s">
        <v>590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635</v>
      </c>
      <c r="C23" s="26" t="s">
        <v>444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636</v>
      </c>
      <c r="C24" s="26" t="s">
        <v>461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3" t="s">
        <v>151</v>
      </c>
      <c r="C25" s="28" t="s">
        <v>637</v>
      </c>
      <c r="D25" s="8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638</v>
      </c>
      <c r="C26" s="26" t="s">
        <v>595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639</v>
      </c>
      <c r="C27" s="26" t="s">
        <v>597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640</v>
      </c>
      <c r="C28" s="26" t="s">
        <v>599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641</v>
      </c>
      <c r="C29" s="26" t="s">
        <v>601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642</v>
      </c>
      <c r="C30" s="26" t="s">
        <v>603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643</v>
      </c>
      <c r="C31" s="26" t="s">
        <v>644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645</v>
      </c>
      <c r="C32" s="26" t="s">
        <v>607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646</v>
      </c>
      <c r="C33" s="26" t="s">
        <v>609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0" t="s">
        <v>647</v>
      </c>
      <c r="C34" s="63" t="s">
        <v>648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86" t="s">
        <v>649</v>
      </c>
      <c r="C35" s="87" t="s">
        <v>650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25</v>
      </c>
      <c r="C36" s="38" t="s">
        <v>89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23" t="s">
        <v>651</v>
      </c>
      <c r="C37" s="34" t="s">
        <v>652</v>
      </c>
      <c r="D37" s="24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M2:AB2"/>
    <mergeCell ref="M3:AB3"/>
    <mergeCell ref="M4:AB5"/>
    <mergeCell ref="B5:C6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AR116"/>
  <sheetViews>
    <sheetView showGridLines="0" zoomScalePageLayoutView="0" workbookViewId="0" topLeftCell="A1">
      <pane xSplit="4" ySplit="7" topLeftCell="AJ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O6" sqref="AO6:AR6"/>
    </sheetView>
  </sheetViews>
  <sheetFormatPr defaultColWidth="9.140625" defaultRowHeight="15"/>
  <cols>
    <col min="1" max="2" width="9.140625" style="81" customWidth="1"/>
    <col min="3" max="3" width="57.421875" style="81" customWidth="1"/>
    <col min="4" max="4" width="9.140625" style="81" customWidth="1"/>
    <col min="5" max="44" width="9.140625" style="1" customWidth="1"/>
    <col min="45" max="16384" width="9.140625" style="81" customWidth="1"/>
  </cols>
  <sheetData>
    <row r="1" ht="15">
      <c r="B1" s="8" t="s">
        <v>102</v>
      </c>
    </row>
    <row r="2" spans="2:44" ht="15.75">
      <c r="B2" s="41" t="s">
        <v>100</v>
      </c>
      <c r="C2" s="42"/>
      <c r="D2" s="43"/>
      <c r="E2" s="235" t="str">
        <f>+'Estado I'!E2:T2</f>
        <v> Gobierno Central 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81"/>
      <c r="AP2" s="81"/>
      <c r="AQ2" s="81"/>
      <c r="AR2" s="81"/>
    </row>
    <row r="3" spans="2:44" ht="15.75">
      <c r="B3" s="41" t="s">
        <v>653</v>
      </c>
      <c r="C3" s="49"/>
      <c r="D3" s="50"/>
      <c r="E3" s="235" t="s">
        <v>101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81"/>
      <c r="AP3" s="81"/>
      <c r="AQ3" s="81"/>
      <c r="AR3" s="81"/>
    </row>
    <row r="4" spans="2:44" ht="15" customHeight="1">
      <c r="B4" s="19"/>
      <c r="C4" s="20"/>
      <c r="D4" s="21"/>
      <c r="E4" s="244" t="s">
        <v>1305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81"/>
      <c r="AP4" s="81"/>
      <c r="AQ4" s="81"/>
      <c r="AR4" s="81"/>
    </row>
    <row r="5" spans="2:44" ht="15" customHeight="1">
      <c r="B5" s="255" t="s">
        <v>654</v>
      </c>
      <c r="C5" s="256"/>
      <c r="D5" s="22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81"/>
      <c r="AP5" s="81"/>
      <c r="AQ5" s="81"/>
      <c r="AR5" s="81"/>
    </row>
    <row r="6" spans="2:44" ht="15">
      <c r="B6" s="255"/>
      <c r="C6" s="256"/>
      <c r="D6" s="22"/>
      <c r="E6" s="236">
        <v>2014</v>
      </c>
      <c r="F6" s="237"/>
      <c r="G6" s="237"/>
      <c r="H6" s="238"/>
      <c r="I6" s="236">
        <v>2015</v>
      </c>
      <c r="J6" s="237"/>
      <c r="K6" s="237"/>
      <c r="L6" s="238"/>
      <c r="M6" s="236">
        <v>2016</v>
      </c>
      <c r="N6" s="237"/>
      <c r="O6" s="237"/>
      <c r="P6" s="238"/>
      <c r="Q6" s="236">
        <v>2017</v>
      </c>
      <c r="R6" s="237"/>
      <c r="S6" s="237"/>
      <c r="T6" s="238"/>
      <c r="U6" s="236">
        <v>2018</v>
      </c>
      <c r="V6" s="237"/>
      <c r="W6" s="237"/>
      <c r="X6" s="238"/>
      <c r="Y6" s="236">
        <v>2019</v>
      </c>
      <c r="Z6" s="237"/>
      <c r="AA6" s="237"/>
      <c r="AB6" s="238"/>
      <c r="AC6" s="236">
        <v>2020</v>
      </c>
      <c r="AD6" s="237"/>
      <c r="AE6" s="237"/>
      <c r="AF6" s="238"/>
      <c r="AG6" s="236">
        <v>2021</v>
      </c>
      <c r="AH6" s="237"/>
      <c r="AI6" s="237"/>
      <c r="AJ6" s="238"/>
      <c r="AK6" s="236">
        <v>2022</v>
      </c>
      <c r="AL6" s="237"/>
      <c r="AM6" s="237"/>
      <c r="AN6" s="238"/>
      <c r="AO6" s="236">
        <v>2023</v>
      </c>
      <c r="AP6" s="237"/>
      <c r="AQ6" s="237"/>
      <c r="AR6" s="238"/>
    </row>
    <row r="7" spans="2:44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 t="s">
        <v>1301</v>
      </c>
      <c r="AD7" s="155" t="s">
        <v>1302</v>
      </c>
      <c r="AE7" s="155" t="s">
        <v>1303</v>
      </c>
      <c r="AF7" s="155" t="s">
        <v>1304</v>
      </c>
      <c r="AG7" s="155" t="s">
        <v>1301</v>
      </c>
      <c r="AH7" s="155" t="s">
        <v>1302</v>
      </c>
      <c r="AI7" s="155" t="s">
        <v>1303</v>
      </c>
      <c r="AJ7" s="155" t="s">
        <v>1304</v>
      </c>
      <c r="AK7" s="155" t="s">
        <v>1301</v>
      </c>
      <c r="AL7" s="155" t="s">
        <v>1302</v>
      </c>
      <c r="AM7" s="155" t="s">
        <v>1303</v>
      </c>
      <c r="AN7" s="155" t="s">
        <v>1304</v>
      </c>
      <c r="AO7" s="155" t="s">
        <v>1301</v>
      </c>
      <c r="AP7" s="155" t="s">
        <v>1302</v>
      </c>
      <c r="AQ7" s="155" t="s">
        <v>1303</v>
      </c>
      <c r="AR7" s="155" t="s">
        <v>1304</v>
      </c>
    </row>
    <row r="8" spans="2:44" ht="15">
      <c r="B8" s="77" t="s">
        <v>655</v>
      </c>
      <c r="C8" s="78" t="s">
        <v>656</v>
      </c>
      <c r="D8" s="7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</row>
    <row r="9" spans="2:44" ht="15">
      <c r="B9" s="61" t="s">
        <v>657</v>
      </c>
      <c r="C9" s="62" t="s">
        <v>658</v>
      </c>
      <c r="D9" s="28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</row>
    <row r="10" spans="2:44" ht="15">
      <c r="B10" s="30" t="s">
        <v>659</v>
      </c>
      <c r="C10" s="63" t="s">
        <v>660</v>
      </c>
      <c r="D10" s="22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</row>
    <row r="11" spans="2:44" ht="15">
      <c r="B11" s="32" t="s">
        <v>661</v>
      </c>
      <c r="C11" s="64" t="s">
        <v>409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</row>
    <row r="12" spans="2:44" ht="15">
      <c r="B12" s="32" t="s">
        <v>662</v>
      </c>
      <c r="C12" s="64" t="s">
        <v>411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</row>
    <row r="13" spans="2:44" ht="15">
      <c r="B13" s="32" t="s">
        <v>663</v>
      </c>
      <c r="C13" s="64" t="s">
        <v>413</v>
      </c>
      <c r="D13" s="22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</row>
    <row r="14" spans="2:44" ht="15">
      <c r="B14" s="32" t="s">
        <v>664</v>
      </c>
      <c r="C14" s="64" t="s">
        <v>415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</row>
    <row r="15" spans="2:44" ht="15">
      <c r="B15" s="30" t="s">
        <v>665</v>
      </c>
      <c r="C15" s="63" t="s">
        <v>416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</row>
    <row r="16" spans="2:44" ht="15">
      <c r="B16" s="30" t="s">
        <v>666</v>
      </c>
      <c r="C16" s="63" t="s">
        <v>417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</row>
    <row r="17" spans="2:44" ht="15">
      <c r="B17" s="30" t="s">
        <v>667</v>
      </c>
      <c r="C17" s="63" t="s">
        <v>418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</row>
    <row r="18" spans="2:44" ht="15">
      <c r="B18" s="32" t="s">
        <v>668</v>
      </c>
      <c r="C18" s="64" t="s">
        <v>420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</row>
    <row r="19" spans="2:44" ht="15">
      <c r="B19" s="32" t="s">
        <v>669</v>
      </c>
      <c r="C19" s="64" t="s">
        <v>422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</row>
    <row r="20" spans="2:44" ht="15">
      <c r="B20" s="32" t="s">
        <v>670</v>
      </c>
      <c r="C20" s="64" t="s">
        <v>424</v>
      </c>
      <c r="D20" s="22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</row>
    <row r="21" spans="2:44" ht="15">
      <c r="B21" s="32" t="s">
        <v>671</v>
      </c>
      <c r="C21" s="64" t="s">
        <v>426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</row>
    <row r="22" spans="2:44" ht="15">
      <c r="B22" s="59" t="s">
        <v>672</v>
      </c>
      <c r="C22" s="60" t="s">
        <v>673</v>
      </c>
      <c r="D22" s="57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64">
        <v>57292.73966074302</v>
      </c>
      <c r="U22" s="164">
        <v>57049.54518972031</v>
      </c>
      <c r="V22" s="164">
        <v>63470.507054509784</v>
      </c>
      <c r="W22" s="164">
        <v>64379.04169440131</v>
      </c>
      <c r="X22" s="164">
        <v>65783.21749726663</v>
      </c>
      <c r="Y22" s="164">
        <v>64628.00680147143</v>
      </c>
      <c r="Z22" s="164">
        <v>67311.79524346194</v>
      </c>
      <c r="AA22" s="148">
        <v>65435.47322173036</v>
      </c>
      <c r="AB22" s="148">
        <v>66594.5599720901</v>
      </c>
      <c r="AC22" s="148">
        <v>69599.04568731475</v>
      </c>
      <c r="AD22" s="148">
        <v>86846.81409406697</v>
      </c>
      <c r="AE22" s="148">
        <v>92017.07508010732</v>
      </c>
      <c r="AF22" s="148">
        <v>80914.52401811269</v>
      </c>
      <c r="AG22" s="148">
        <v>87973.91209646489</v>
      </c>
      <c r="AH22" s="148">
        <v>96097.68277227189</v>
      </c>
      <c r="AI22" s="148">
        <v>100723.31095889262</v>
      </c>
      <c r="AJ22" s="148">
        <v>84900.12100819865</v>
      </c>
      <c r="AK22" s="148">
        <v>96930.7050974641</v>
      </c>
      <c r="AL22" s="148">
        <v>106093.11249847809</v>
      </c>
      <c r="AM22" s="148">
        <v>116371.0533426191</v>
      </c>
      <c r="AN22" s="148">
        <v>112276.09743266727</v>
      </c>
      <c r="AO22" s="148">
        <v>109339.45756650138</v>
      </c>
      <c r="AP22" s="148">
        <v>108499.34234053773</v>
      </c>
      <c r="AQ22" s="148"/>
      <c r="AR22" s="148"/>
    </row>
    <row r="23" spans="2:44" ht="15">
      <c r="B23" s="32" t="s">
        <v>674</v>
      </c>
      <c r="C23" s="26" t="s">
        <v>675</v>
      </c>
      <c r="D23" s="22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0</v>
      </c>
      <c r="AQ23" s="172"/>
      <c r="AR23" s="172"/>
    </row>
    <row r="24" spans="2:44" ht="15">
      <c r="B24" s="32" t="s">
        <v>676</v>
      </c>
      <c r="C24" s="26" t="s">
        <v>677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65">
        <v>15470.95058997422</v>
      </c>
      <c r="U24" s="165">
        <v>14756.289013445126</v>
      </c>
      <c r="V24" s="165">
        <v>20510.66393035382</v>
      </c>
      <c r="W24" s="165">
        <v>21413.86393114741</v>
      </c>
      <c r="X24" s="165">
        <v>22265.9428645512</v>
      </c>
      <c r="Y24" s="165">
        <v>20467.277518121413</v>
      </c>
      <c r="Z24" s="165">
        <v>22159.588312669723</v>
      </c>
      <c r="AA24" s="156">
        <v>21414.217394662614</v>
      </c>
      <c r="AB24" s="156">
        <v>21152.8283905152</v>
      </c>
      <c r="AC24" s="156">
        <v>23716.978085820003</v>
      </c>
      <c r="AD24" s="156">
        <v>41006.376811090006</v>
      </c>
      <c r="AE24" s="156">
        <v>35255.39912682615</v>
      </c>
      <c r="AF24" s="156">
        <v>18384.513869708506</v>
      </c>
      <c r="AG24" s="172">
        <v>25701.487446554238</v>
      </c>
      <c r="AH24" s="172">
        <v>33922.47826328723</v>
      </c>
      <c r="AI24" s="172">
        <v>37523.46781063142</v>
      </c>
      <c r="AJ24" s="172">
        <v>20922.42861928231</v>
      </c>
      <c r="AK24" s="172">
        <v>32933.93810500334</v>
      </c>
      <c r="AL24" s="172">
        <v>40550.04462188206</v>
      </c>
      <c r="AM24" s="172">
        <v>50454.030123819124</v>
      </c>
      <c r="AN24" s="172">
        <v>44849.913373840864</v>
      </c>
      <c r="AO24" s="172">
        <v>41963.03868395529</v>
      </c>
      <c r="AP24" s="172">
        <v>40934.20689070158</v>
      </c>
      <c r="AQ24" s="172"/>
      <c r="AR24" s="172"/>
    </row>
    <row r="25" spans="2:44" ht="15">
      <c r="B25" s="32" t="s">
        <v>678</v>
      </c>
      <c r="C25" s="26" t="s">
        <v>679</v>
      </c>
      <c r="D25" s="22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64">
        <v>4020.1687069558184</v>
      </c>
      <c r="U25" s="164">
        <v>4143.095183704982</v>
      </c>
      <c r="V25" s="164">
        <v>4200.623918126865</v>
      </c>
      <c r="W25" s="164">
        <v>4332.642562340176</v>
      </c>
      <c r="X25" s="164">
        <v>4381.086461885416</v>
      </c>
      <c r="Y25" s="164">
        <v>4522.55230215002</v>
      </c>
      <c r="Z25" s="164">
        <v>4535.99857562222</v>
      </c>
      <c r="AA25" s="148">
        <v>4687.180391747744</v>
      </c>
      <c r="AB25" s="148">
        <v>4688.5932229349</v>
      </c>
      <c r="AC25" s="148">
        <v>4845.1785153847395</v>
      </c>
      <c r="AD25" s="148">
        <v>4837.840783706969</v>
      </c>
      <c r="AE25" s="148">
        <v>4925.010158261168</v>
      </c>
      <c r="AF25" s="148">
        <v>4860.435828704183</v>
      </c>
      <c r="AG25" s="148">
        <v>4982.58982600065</v>
      </c>
      <c r="AH25" s="148">
        <v>4950.262646404666</v>
      </c>
      <c r="AI25" s="148">
        <v>5136.665360251211</v>
      </c>
      <c r="AJ25" s="148">
        <v>5190.809137856338</v>
      </c>
      <c r="AK25" s="148">
        <v>5339.068902240756</v>
      </c>
      <c r="AL25" s="148">
        <v>5354.229033346024</v>
      </c>
      <c r="AM25" s="148">
        <v>5556.991852339957</v>
      </c>
      <c r="AN25" s="148">
        <v>5548.7066742228935</v>
      </c>
      <c r="AO25" s="148">
        <v>5704.775318084426</v>
      </c>
      <c r="AP25" s="148">
        <v>5707.61964136262</v>
      </c>
      <c r="AQ25" s="148"/>
      <c r="AR25" s="148"/>
    </row>
    <row r="26" spans="2:44" ht="15">
      <c r="B26" s="32" t="s">
        <v>680</v>
      </c>
      <c r="C26" s="26" t="s">
        <v>681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66">
        <v>35183.04854899298</v>
      </c>
      <c r="U26" s="166">
        <v>35254.7762001002</v>
      </c>
      <c r="V26" s="166">
        <v>35540.963886569094</v>
      </c>
      <c r="W26" s="166">
        <v>35579.71122404373</v>
      </c>
      <c r="X26" s="166">
        <v>35676.63420364</v>
      </c>
      <c r="Y26" s="166">
        <v>35742.919193719994</v>
      </c>
      <c r="Z26" s="166">
        <v>35743.273393719996</v>
      </c>
      <c r="AA26" s="151">
        <v>35201.58100769</v>
      </c>
      <c r="AB26" s="151">
        <v>37042.90100769</v>
      </c>
      <c r="AC26" s="151">
        <v>37124.70959777</v>
      </c>
      <c r="AD26" s="151">
        <v>37028.07844777</v>
      </c>
      <c r="AE26" s="151">
        <v>47156.14489777</v>
      </c>
      <c r="AF26" s="151">
        <v>52559.42805777</v>
      </c>
      <c r="AG26" s="151">
        <v>52410.84329777</v>
      </c>
      <c r="AH26" s="151">
        <v>52283.54519784999</v>
      </c>
      <c r="AI26" s="151">
        <v>52620.948407929995</v>
      </c>
      <c r="AJ26" s="151">
        <v>53018.992291769995</v>
      </c>
      <c r="AK26" s="151">
        <v>52977.88080185</v>
      </c>
      <c r="AL26" s="151">
        <v>52998.36688185</v>
      </c>
      <c r="AM26" s="151">
        <v>53338.782738170004</v>
      </c>
      <c r="AN26" s="151">
        <v>53066.04164789351</v>
      </c>
      <c r="AO26" s="151">
        <v>53016.76689339167</v>
      </c>
      <c r="AP26" s="151">
        <v>52811.799862313535</v>
      </c>
      <c r="AQ26" s="151"/>
      <c r="AR26" s="151"/>
    </row>
    <row r="27" spans="2:44" ht="15">
      <c r="B27" s="32" t="s">
        <v>682</v>
      </c>
      <c r="C27" s="26" t="s">
        <v>683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64">
        <v>0</v>
      </c>
      <c r="U27" s="164">
        <v>0</v>
      </c>
      <c r="V27" s="164">
        <v>0</v>
      </c>
      <c r="W27" s="164">
        <v>0</v>
      </c>
      <c r="X27" s="164">
        <v>0</v>
      </c>
      <c r="Y27" s="164">
        <v>0</v>
      </c>
      <c r="Z27" s="164">
        <v>0</v>
      </c>
      <c r="AA27" s="148">
        <v>0</v>
      </c>
      <c r="AB27" s="148">
        <v>0</v>
      </c>
      <c r="AC27" s="148">
        <v>0</v>
      </c>
      <c r="AD27" s="148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/>
      <c r="AR27" s="148"/>
    </row>
    <row r="28" spans="2:44" ht="15">
      <c r="B28" s="32" t="s">
        <v>684</v>
      </c>
      <c r="C28" s="26" t="s">
        <v>685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64">
        <v>0</v>
      </c>
      <c r="U28" s="164">
        <v>0</v>
      </c>
      <c r="V28" s="164">
        <v>0</v>
      </c>
      <c r="W28" s="164">
        <v>0</v>
      </c>
      <c r="X28" s="164">
        <v>0</v>
      </c>
      <c r="Y28" s="164">
        <v>0</v>
      </c>
      <c r="Z28" s="164">
        <v>0</v>
      </c>
      <c r="AA28" s="148">
        <v>0</v>
      </c>
      <c r="AB28" s="148">
        <v>0</v>
      </c>
      <c r="AC28" s="148">
        <v>0</v>
      </c>
      <c r="AD28" s="148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/>
      <c r="AR28" s="148"/>
    </row>
    <row r="29" spans="2:44" ht="15">
      <c r="B29" s="32" t="s">
        <v>686</v>
      </c>
      <c r="C29" s="26" t="s">
        <v>687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64">
        <v>0</v>
      </c>
      <c r="U29" s="164">
        <v>0</v>
      </c>
      <c r="V29" s="164">
        <v>0</v>
      </c>
      <c r="W29" s="164">
        <v>0</v>
      </c>
      <c r="X29" s="164">
        <v>0</v>
      </c>
      <c r="Y29" s="164">
        <v>0</v>
      </c>
      <c r="Z29" s="164">
        <v>0</v>
      </c>
      <c r="AA29" s="148">
        <v>0</v>
      </c>
      <c r="AB29" s="148">
        <v>0</v>
      </c>
      <c r="AC29" s="148">
        <v>0</v>
      </c>
      <c r="AD29" s="148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/>
      <c r="AR29" s="148"/>
    </row>
    <row r="30" spans="2:44" ht="15">
      <c r="B30" s="32" t="s">
        <v>688</v>
      </c>
      <c r="C30" s="26" t="s">
        <v>689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65">
        <v>2618.57181482</v>
      </c>
      <c r="U30" s="165">
        <v>2895.38479247</v>
      </c>
      <c r="V30" s="165">
        <v>3218.2553194600005</v>
      </c>
      <c r="W30" s="165">
        <v>3052.8239768700005</v>
      </c>
      <c r="X30" s="165">
        <v>3459.5539671899996</v>
      </c>
      <c r="Y30" s="165">
        <v>3895.25778748</v>
      </c>
      <c r="Z30" s="165">
        <v>4872.93496145</v>
      </c>
      <c r="AA30" s="156">
        <v>4132.49442763</v>
      </c>
      <c r="AB30" s="156">
        <v>3710.2373509500003</v>
      </c>
      <c r="AC30" s="156">
        <v>3912.17948834</v>
      </c>
      <c r="AD30" s="156">
        <v>3974.5180514999993</v>
      </c>
      <c r="AE30" s="156">
        <v>4680.5208972499995</v>
      </c>
      <c r="AF30" s="156">
        <v>5110.14626193</v>
      </c>
      <c r="AG30" s="172">
        <v>4878.99152614</v>
      </c>
      <c r="AH30" s="172">
        <v>4941.396664729999</v>
      </c>
      <c r="AI30" s="172">
        <v>5442.22938008</v>
      </c>
      <c r="AJ30" s="172">
        <v>5767.89095929</v>
      </c>
      <c r="AK30" s="172">
        <v>5679.817288369999</v>
      </c>
      <c r="AL30" s="172">
        <v>7190.4719614000005</v>
      </c>
      <c r="AM30" s="172">
        <v>7021.248628290001</v>
      </c>
      <c r="AN30" s="172">
        <v>8811.435736710002</v>
      </c>
      <c r="AO30" s="172">
        <v>8654.876671070002</v>
      </c>
      <c r="AP30" s="172">
        <v>9045.71594616</v>
      </c>
      <c r="AQ30" s="172"/>
      <c r="AR30" s="172"/>
    </row>
    <row r="31" spans="2:44" ht="15">
      <c r="B31" s="30" t="s">
        <v>690</v>
      </c>
      <c r="C31" s="63" t="s">
        <v>444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65">
        <v>53199.3492178372</v>
      </c>
      <c r="U31" s="165">
        <v>52833.22827006532</v>
      </c>
      <c r="V31" s="165">
        <v>59251.44379398292</v>
      </c>
      <c r="W31" s="165">
        <v>60042.67591707114</v>
      </c>
      <c r="X31" s="165">
        <v>61408.437057661205</v>
      </c>
      <c r="Y31" s="165">
        <v>60110.38908705141</v>
      </c>
      <c r="Z31" s="165">
        <v>62781.672205519724</v>
      </c>
      <c r="AA31" s="156">
        <v>60754.168318622615</v>
      </c>
      <c r="AB31" s="156">
        <v>61911.542237795205</v>
      </c>
      <c r="AC31" s="156">
        <v>64759.44266057</v>
      </c>
      <c r="AD31" s="156">
        <v>82014.548799</v>
      </c>
      <c r="AE31" s="156">
        <v>87097.64041048614</v>
      </c>
      <c r="AF31" s="156">
        <v>76059.6636780485</v>
      </c>
      <c r="AG31" s="172">
        <v>82996.89775910423</v>
      </c>
      <c r="AH31" s="172">
        <v>91152.99561450722</v>
      </c>
      <c r="AI31" s="172">
        <v>95592.2210872814</v>
      </c>
      <c r="AJ31" s="172">
        <v>79714.8873589823</v>
      </c>
      <c r="AK31" s="172">
        <v>91597.21168386334</v>
      </c>
      <c r="AL31" s="172">
        <v>100872.40133676206</v>
      </c>
      <c r="AM31" s="172">
        <v>110947.57936190914</v>
      </c>
      <c r="AN31" s="172">
        <v>106860.90863007438</v>
      </c>
      <c r="AO31" s="172">
        <v>103768.16612004695</v>
      </c>
      <c r="AP31" s="172">
        <v>102925.20657080511</v>
      </c>
      <c r="AQ31" s="172"/>
      <c r="AR31" s="172"/>
    </row>
    <row r="32" spans="2:44" ht="15">
      <c r="B32" s="32" t="s">
        <v>691</v>
      </c>
      <c r="C32" s="64" t="s">
        <v>446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65">
        <v>0</v>
      </c>
      <c r="U32" s="165">
        <v>0</v>
      </c>
      <c r="V32" s="165">
        <v>0</v>
      </c>
      <c r="W32" s="165">
        <v>0</v>
      </c>
      <c r="X32" s="165">
        <v>0</v>
      </c>
      <c r="Y32" s="165">
        <v>0</v>
      </c>
      <c r="Z32" s="165">
        <v>0</v>
      </c>
      <c r="AA32" s="156">
        <v>0</v>
      </c>
      <c r="AB32" s="156">
        <v>0</v>
      </c>
      <c r="AC32" s="156">
        <v>0</v>
      </c>
      <c r="AD32" s="156">
        <v>0</v>
      </c>
      <c r="AE32" s="156">
        <v>0</v>
      </c>
      <c r="AF32" s="156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172">
        <v>0</v>
      </c>
      <c r="AP32" s="172">
        <v>0</v>
      </c>
      <c r="AQ32" s="172"/>
      <c r="AR32" s="172"/>
    </row>
    <row r="33" spans="2:44" ht="15">
      <c r="B33" s="32" t="s">
        <v>692</v>
      </c>
      <c r="C33" s="64" t="s">
        <v>448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66">
        <v>15197.72885402422</v>
      </c>
      <c r="U33" s="166">
        <v>14483.067277495127</v>
      </c>
      <c r="V33" s="166">
        <v>20292.22458795382</v>
      </c>
      <c r="W33" s="166">
        <v>21210.14071615741</v>
      </c>
      <c r="X33" s="166">
        <v>22072.248886831203</v>
      </c>
      <c r="Y33" s="166">
        <v>20272.212105851413</v>
      </c>
      <c r="Z33" s="166">
        <v>21965.463850349723</v>
      </c>
      <c r="AA33" s="151">
        <v>21220.092883302612</v>
      </c>
      <c r="AB33" s="151">
        <v>20958.703879155197</v>
      </c>
      <c r="AC33" s="151">
        <v>23522.85357446</v>
      </c>
      <c r="AD33" s="151">
        <v>40812.252299730004</v>
      </c>
      <c r="AE33" s="151">
        <v>35061.27461546615</v>
      </c>
      <c r="AF33" s="151">
        <v>18190.389358348504</v>
      </c>
      <c r="AG33" s="151">
        <v>25507.362935194236</v>
      </c>
      <c r="AH33" s="151">
        <v>33728.35375192723</v>
      </c>
      <c r="AI33" s="151">
        <v>37329.343299271415</v>
      </c>
      <c r="AJ33" s="151">
        <v>20728.304107922308</v>
      </c>
      <c r="AK33" s="151">
        <v>32739.81359364334</v>
      </c>
      <c r="AL33" s="151">
        <v>40483.86249351206</v>
      </c>
      <c r="AM33" s="151">
        <v>50387.84799544913</v>
      </c>
      <c r="AN33" s="151">
        <v>44783.731245470866</v>
      </c>
      <c r="AO33" s="151">
        <v>41896.85655558529</v>
      </c>
      <c r="AP33" s="151">
        <v>40868.02476233158</v>
      </c>
      <c r="AQ33" s="151"/>
      <c r="AR33" s="151"/>
    </row>
    <row r="34" spans="2:44" ht="15">
      <c r="B34" s="32" t="s">
        <v>693</v>
      </c>
      <c r="C34" s="64" t="s">
        <v>450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66">
        <v>200</v>
      </c>
      <c r="U34" s="166">
        <v>200</v>
      </c>
      <c r="V34" s="166">
        <v>200</v>
      </c>
      <c r="W34" s="166">
        <v>200</v>
      </c>
      <c r="X34" s="166">
        <v>200</v>
      </c>
      <c r="Y34" s="166">
        <v>200</v>
      </c>
      <c r="Z34" s="166">
        <v>200</v>
      </c>
      <c r="AA34" s="151">
        <v>200</v>
      </c>
      <c r="AB34" s="151">
        <v>199.7</v>
      </c>
      <c r="AC34" s="151">
        <v>199.7</v>
      </c>
      <c r="AD34" s="151">
        <v>199.7</v>
      </c>
      <c r="AE34" s="151">
        <v>199.7</v>
      </c>
      <c r="AF34" s="151">
        <v>199.7</v>
      </c>
      <c r="AG34" s="151">
        <v>199.7</v>
      </c>
      <c r="AH34" s="151">
        <v>199.7</v>
      </c>
      <c r="AI34" s="151">
        <v>199.7</v>
      </c>
      <c r="AJ34" s="151">
        <v>199.7</v>
      </c>
      <c r="AK34" s="151">
        <v>199.7</v>
      </c>
      <c r="AL34" s="151">
        <v>199.7</v>
      </c>
      <c r="AM34" s="151">
        <v>199.7</v>
      </c>
      <c r="AN34" s="151">
        <v>199.7</v>
      </c>
      <c r="AO34" s="151">
        <v>199.666</v>
      </c>
      <c r="AP34" s="151">
        <v>199.666</v>
      </c>
      <c r="AQ34" s="151"/>
      <c r="AR34" s="151"/>
    </row>
    <row r="35" spans="2:44" ht="15">
      <c r="B35" s="32" t="s">
        <v>694</v>
      </c>
      <c r="C35" s="64" t="s">
        <v>452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64">
        <v>35183.04854899298</v>
      </c>
      <c r="U35" s="164">
        <v>35254.7762001002</v>
      </c>
      <c r="V35" s="164">
        <v>35540.963886569094</v>
      </c>
      <c r="W35" s="164">
        <v>35579.71122404373</v>
      </c>
      <c r="X35" s="164">
        <v>35676.63420364</v>
      </c>
      <c r="Y35" s="164">
        <v>35742.919193719994</v>
      </c>
      <c r="Z35" s="164">
        <v>35743.273393719996</v>
      </c>
      <c r="AA35" s="148">
        <v>35201.58100769</v>
      </c>
      <c r="AB35" s="148">
        <v>37042.90100769</v>
      </c>
      <c r="AC35" s="148">
        <v>37124.70959777</v>
      </c>
      <c r="AD35" s="148">
        <v>37028.07844777</v>
      </c>
      <c r="AE35" s="148">
        <v>47156.14489777</v>
      </c>
      <c r="AF35" s="148">
        <v>52559.42805777</v>
      </c>
      <c r="AG35" s="148">
        <v>52410.84329777</v>
      </c>
      <c r="AH35" s="148">
        <v>52283.54519784999</v>
      </c>
      <c r="AI35" s="148">
        <v>52620.948407929995</v>
      </c>
      <c r="AJ35" s="148">
        <v>53018.992291769995</v>
      </c>
      <c r="AK35" s="148">
        <v>52977.88080185</v>
      </c>
      <c r="AL35" s="148">
        <v>52998.36688185</v>
      </c>
      <c r="AM35" s="148">
        <v>53338.782738170004</v>
      </c>
      <c r="AN35" s="148">
        <v>53066.04164789351</v>
      </c>
      <c r="AO35" s="148">
        <v>53016.76689339167</v>
      </c>
      <c r="AP35" s="148">
        <v>52811.799862313535</v>
      </c>
      <c r="AQ35" s="148"/>
      <c r="AR35" s="148"/>
    </row>
    <row r="36" spans="2:44" ht="15">
      <c r="B36" s="32" t="s">
        <v>695</v>
      </c>
      <c r="C36" s="64" t="s">
        <v>454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64">
        <v>0</v>
      </c>
      <c r="U36" s="164">
        <v>0</v>
      </c>
      <c r="V36" s="164">
        <v>0</v>
      </c>
      <c r="W36" s="164">
        <v>0</v>
      </c>
      <c r="X36" s="164">
        <v>0</v>
      </c>
      <c r="Y36" s="164">
        <v>0</v>
      </c>
      <c r="Z36" s="164">
        <v>0</v>
      </c>
      <c r="AA36" s="148">
        <v>0</v>
      </c>
      <c r="AB36" s="148">
        <v>0</v>
      </c>
      <c r="AC36" s="148">
        <v>0</v>
      </c>
      <c r="AD36" s="148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/>
      <c r="AR36" s="148"/>
    </row>
    <row r="37" spans="2:44" ht="15">
      <c r="B37" s="32" t="s">
        <v>696</v>
      </c>
      <c r="C37" s="64" t="s">
        <v>697</v>
      </c>
      <c r="D37" s="22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66">
        <v>0</v>
      </c>
      <c r="U37" s="166">
        <v>0</v>
      </c>
      <c r="V37" s="166">
        <v>0</v>
      </c>
      <c r="W37" s="166">
        <v>0</v>
      </c>
      <c r="X37" s="166">
        <v>0</v>
      </c>
      <c r="Y37" s="166">
        <v>0</v>
      </c>
      <c r="Z37" s="166">
        <v>0</v>
      </c>
      <c r="AA37" s="151">
        <v>0</v>
      </c>
      <c r="AB37" s="151">
        <v>0</v>
      </c>
      <c r="AC37" s="151">
        <v>0</v>
      </c>
      <c r="AD37" s="151">
        <v>0</v>
      </c>
      <c r="AE37" s="151">
        <v>0</v>
      </c>
      <c r="AF37" s="151">
        <v>0</v>
      </c>
      <c r="AG37" s="151">
        <v>0</v>
      </c>
      <c r="AH37" s="151">
        <v>0</v>
      </c>
      <c r="AI37" s="151">
        <v>0</v>
      </c>
      <c r="AJ37" s="151">
        <v>0</v>
      </c>
      <c r="AK37" s="151">
        <v>0</v>
      </c>
      <c r="AL37" s="151">
        <v>0</v>
      </c>
      <c r="AM37" s="151">
        <v>0</v>
      </c>
      <c r="AN37" s="151">
        <v>0</v>
      </c>
      <c r="AO37" s="151">
        <v>0</v>
      </c>
      <c r="AP37" s="151">
        <v>0</v>
      </c>
      <c r="AQ37" s="151"/>
      <c r="AR37" s="151"/>
    </row>
    <row r="38" spans="2:44" ht="15">
      <c r="B38" s="32" t="s">
        <v>698</v>
      </c>
      <c r="C38" s="64" t="s">
        <v>509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64">
        <v>0</v>
      </c>
      <c r="U38" s="164">
        <v>0</v>
      </c>
      <c r="V38" s="164">
        <v>0</v>
      </c>
      <c r="W38" s="164">
        <v>0</v>
      </c>
      <c r="X38" s="164">
        <v>0</v>
      </c>
      <c r="Y38" s="164">
        <v>0</v>
      </c>
      <c r="Z38" s="164">
        <v>0</v>
      </c>
      <c r="AA38" s="148">
        <v>0</v>
      </c>
      <c r="AB38" s="148">
        <v>0</v>
      </c>
      <c r="AC38" s="148">
        <v>0</v>
      </c>
      <c r="AD38" s="148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/>
      <c r="AR38" s="148"/>
    </row>
    <row r="39" spans="2:44" ht="15">
      <c r="B39" s="32" t="s">
        <v>699</v>
      </c>
      <c r="C39" s="64" t="s">
        <v>460</v>
      </c>
      <c r="D39" s="22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64">
        <v>2618.57181482</v>
      </c>
      <c r="U39" s="164">
        <v>2895.38479247</v>
      </c>
      <c r="V39" s="164">
        <v>3218.2553194600005</v>
      </c>
      <c r="W39" s="164">
        <v>3052.8239768700005</v>
      </c>
      <c r="X39" s="164">
        <v>3459.5539671899996</v>
      </c>
      <c r="Y39" s="164">
        <v>3895.25778748</v>
      </c>
      <c r="Z39" s="164">
        <v>4872.93496145</v>
      </c>
      <c r="AA39" s="148">
        <v>4132.49442763</v>
      </c>
      <c r="AB39" s="148">
        <v>3710.2373509500003</v>
      </c>
      <c r="AC39" s="148">
        <v>3912.17948834</v>
      </c>
      <c r="AD39" s="148">
        <v>3974.5180514999993</v>
      </c>
      <c r="AE39" s="148">
        <v>4680.5208972499995</v>
      </c>
      <c r="AF39" s="148">
        <v>5110.14626193</v>
      </c>
      <c r="AG39" s="148">
        <v>4878.99152614</v>
      </c>
      <c r="AH39" s="148">
        <v>4941.396664729999</v>
      </c>
      <c r="AI39" s="148">
        <v>5442.22938008</v>
      </c>
      <c r="AJ39" s="148">
        <v>5767.89095929</v>
      </c>
      <c r="AK39" s="148">
        <v>5679.817288369999</v>
      </c>
      <c r="AL39" s="148">
        <v>7190.4719614000005</v>
      </c>
      <c r="AM39" s="148">
        <v>7021.248628290001</v>
      </c>
      <c r="AN39" s="148">
        <v>8811.435736710002</v>
      </c>
      <c r="AO39" s="148">
        <v>8654.876671070002</v>
      </c>
      <c r="AP39" s="148">
        <v>9045.71594616</v>
      </c>
      <c r="AQ39" s="148"/>
      <c r="AR39" s="148"/>
    </row>
    <row r="40" spans="2:44" ht="15">
      <c r="B40" s="30" t="s">
        <v>700</v>
      </c>
      <c r="C40" s="63" t="s">
        <v>461</v>
      </c>
      <c r="D40" s="22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64">
        <v>4093.3904429058184</v>
      </c>
      <c r="U40" s="164">
        <v>4216.3169196549825</v>
      </c>
      <c r="V40" s="164">
        <v>4219.063260526865</v>
      </c>
      <c r="W40" s="164">
        <v>4336.365777330176</v>
      </c>
      <c r="X40" s="164">
        <v>4374.780439605415</v>
      </c>
      <c r="Y40" s="164">
        <v>4517.61771442002</v>
      </c>
      <c r="Z40" s="164">
        <v>4530.12303794222</v>
      </c>
      <c r="AA40" s="148">
        <v>4681.3049031077435</v>
      </c>
      <c r="AB40" s="148">
        <v>4683.0177342949</v>
      </c>
      <c r="AC40" s="148">
        <v>4839.6030267447395</v>
      </c>
      <c r="AD40" s="148">
        <v>4832.265295066969</v>
      </c>
      <c r="AE40" s="148">
        <v>4919.434669621168</v>
      </c>
      <c r="AF40" s="148">
        <v>4854.860340064183</v>
      </c>
      <c r="AG40" s="148">
        <v>4977.01433736065</v>
      </c>
      <c r="AH40" s="148">
        <v>4944.687157764666</v>
      </c>
      <c r="AI40" s="148">
        <v>5131.089871611211</v>
      </c>
      <c r="AJ40" s="148">
        <v>5185.233649216338</v>
      </c>
      <c r="AK40" s="148">
        <v>5333.493413600756</v>
      </c>
      <c r="AL40" s="148">
        <v>5220.711161716024</v>
      </c>
      <c r="AM40" s="148">
        <v>5423.473980709958</v>
      </c>
      <c r="AN40" s="148">
        <v>5415.188802592894</v>
      </c>
      <c r="AO40" s="148">
        <v>5571.291446454426</v>
      </c>
      <c r="AP40" s="148">
        <v>5574.13576973262</v>
      </c>
      <c r="AQ40" s="148"/>
      <c r="AR40" s="148"/>
    </row>
    <row r="41" spans="2:44" ht="15">
      <c r="B41" s="32" t="s">
        <v>701</v>
      </c>
      <c r="C41" s="64" t="s">
        <v>446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64">
        <v>0</v>
      </c>
      <c r="U41" s="164">
        <v>0</v>
      </c>
      <c r="V41" s="164">
        <v>0</v>
      </c>
      <c r="W41" s="164">
        <v>0</v>
      </c>
      <c r="X41" s="164">
        <v>0</v>
      </c>
      <c r="Y41" s="164">
        <v>0</v>
      </c>
      <c r="Z41" s="164">
        <v>0</v>
      </c>
      <c r="AA41" s="148">
        <v>0</v>
      </c>
      <c r="AB41" s="148">
        <v>0</v>
      </c>
      <c r="AC41" s="148">
        <v>0</v>
      </c>
      <c r="AD41" s="148"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/>
      <c r="AR41" s="148"/>
    </row>
    <row r="42" spans="2:44" ht="15">
      <c r="B42" s="32" t="s">
        <v>702</v>
      </c>
      <c r="C42" s="64" t="s">
        <v>448</v>
      </c>
      <c r="D42" s="22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64">
        <v>273.22173595</v>
      </c>
      <c r="U42" s="164">
        <v>273.22173595</v>
      </c>
      <c r="V42" s="164">
        <v>218.43934240000002</v>
      </c>
      <c r="W42" s="164">
        <v>203.72321499</v>
      </c>
      <c r="X42" s="164">
        <v>193.69397772</v>
      </c>
      <c r="Y42" s="164">
        <v>195.06541227000002</v>
      </c>
      <c r="Z42" s="164">
        <v>194.12446232</v>
      </c>
      <c r="AA42" s="148">
        <v>194.12451136</v>
      </c>
      <c r="AB42" s="148">
        <v>194.12451136</v>
      </c>
      <c r="AC42" s="148">
        <v>194.12451136</v>
      </c>
      <c r="AD42" s="148">
        <v>194.12451136</v>
      </c>
      <c r="AE42" s="148">
        <v>194.12451136</v>
      </c>
      <c r="AF42" s="148">
        <v>194.12451136</v>
      </c>
      <c r="AG42" s="148">
        <v>194.12451136</v>
      </c>
      <c r="AH42" s="148">
        <v>194.12451136</v>
      </c>
      <c r="AI42" s="148">
        <v>194.12451136</v>
      </c>
      <c r="AJ42" s="148">
        <v>194.12451136</v>
      </c>
      <c r="AK42" s="148">
        <v>194.12451136</v>
      </c>
      <c r="AL42" s="148">
        <v>66.18212837</v>
      </c>
      <c r="AM42" s="148">
        <v>66.18212837</v>
      </c>
      <c r="AN42" s="148">
        <v>66.18212837</v>
      </c>
      <c r="AO42" s="148">
        <v>66.18212837</v>
      </c>
      <c r="AP42" s="148">
        <v>66.18212837</v>
      </c>
      <c r="AQ42" s="148"/>
      <c r="AR42" s="148"/>
    </row>
    <row r="43" spans="2:44" ht="15">
      <c r="B43" s="32" t="s">
        <v>703</v>
      </c>
      <c r="C43" s="64" t="s">
        <v>465</v>
      </c>
      <c r="D43" s="22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64">
        <v>3820.1687069558184</v>
      </c>
      <c r="U43" s="164">
        <v>3943.0951837049824</v>
      </c>
      <c r="V43" s="164">
        <v>4000.6239181268643</v>
      </c>
      <c r="W43" s="164">
        <v>4132.642562340176</v>
      </c>
      <c r="X43" s="164">
        <v>4181.086461885416</v>
      </c>
      <c r="Y43" s="164">
        <v>4322.55230215002</v>
      </c>
      <c r="Z43" s="164">
        <v>4335.99857562222</v>
      </c>
      <c r="AA43" s="148">
        <v>4487.180391747744</v>
      </c>
      <c r="AB43" s="148">
        <v>4488.8932229349</v>
      </c>
      <c r="AC43" s="148">
        <v>4645.47851538474</v>
      </c>
      <c r="AD43" s="148">
        <v>4638.140783706969</v>
      </c>
      <c r="AE43" s="148">
        <v>4725.310158261168</v>
      </c>
      <c r="AF43" s="148">
        <v>4660.735828704183</v>
      </c>
      <c r="AG43" s="148">
        <v>4782.88982600065</v>
      </c>
      <c r="AH43" s="148">
        <v>4750.562646404666</v>
      </c>
      <c r="AI43" s="148">
        <v>4936.965360251211</v>
      </c>
      <c r="AJ43" s="148">
        <v>4991.109137856338</v>
      </c>
      <c r="AK43" s="148">
        <v>5139.368902240756</v>
      </c>
      <c r="AL43" s="148">
        <v>5154.529033346024</v>
      </c>
      <c r="AM43" s="148">
        <v>5357.291852339958</v>
      </c>
      <c r="AN43" s="148">
        <v>5349.006674222894</v>
      </c>
      <c r="AO43" s="148">
        <v>5505.1093180844255</v>
      </c>
      <c r="AP43" s="148">
        <v>5507.95364136262</v>
      </c>
      <c r="AQ43" s="148"/>
      <c r="AR43" s="148"/>
    </row>
    <row r="44" spans="2:44" ht="15">
      <c r="B44" s="32" t="s">
        <v>704</v>
      </c>
      <c r="C44" s="64" t="s">
        <v>467</v>
      </c>
      <c r="D44" s="22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64">
        <v>0</v>
      </c>
      <c r="U44" s="164">
        <v>0</v>
      </c>
      <c r="V44" s="164">
        <v>0</v>
      </c>
      <c r="W44" s="164">
        <v>0</v>
      </c>
      <c r="X44" s="164">
        <v>0</v>
      </c>
      <c r="Y44" s="164">
        <v>0</v>
      </c>
      <c r="Z44" s="164">
        <v>0</v>
      </c>
      <c r="AA44" s="148">
        <v>0</v>
      </c>
      <c r="AB44" s="148">
        <v>0</v>
      </c>
      <c r="AC44" s="148">
        <v>0</v>
      </c>
      <c r="AD44" s="148">
        <v>0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/>
      <c r="AR44" s="148"/>
    </row>
    <row r="45" spans="2:44" ht="15">
      <c r="B45" s="32" t="s">
        <v>705</v>
      </c>
      <c r="C45" s="64" t="s">
        <v>454</v>
      </c>
      <c r="D45" s="22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64">
        <v>0</v>
      </c>
      <c r="U45" s="164">
        <v>0</v>
      </c>
      <c r="V45" s="164">
        <v>0</v>
      </c>
      <c r="W45" s="164">
        <v>0</v>
      </c>
      <c r="X45" s="164">
        <v>0</v>
      </c>
      <c r="Y45" s="164">
        <v>0</v>
      </c>
      <c r="Z45" s="164">
        <v>0</v>
      </c>
      <c r="AA45" s="148">
        <v>0</v>
      </c>
      <c r="AB45" s="148">
        <v>0</v>
      </c>
      <c r="AC45" s="148">
        <v>0</v>
      </c>
      <c r="AD45" s="148">
        <v>0</v>
      </c>
      <c r="AE45" s="148">
        <v>0</v>
      </c>
      <c r="AF45" s="148">
        <v>0</v>
      </c>
      <c r="AG45" s="148">
        <v>0</v>
      </c>
      <c r="AH45" s="148">
        <v>0</v>
      </c>
      <c r="AI45" s="148">
        <v>0</v>
      </c>
      <c r="AJ45" s="148">
        <v>0</v>
      </c>
      <c r="AK45" s="148">
        <v>0</v>
      </c>
      <c r="AL45" s="148">
        <v>0</v>
      </c>
      <c r="AM45" s="148">
        <v>0</v>
      </c>
      <c r="AN45" s="148">
        <v>0</v>
      </c>
      <c r="AO45" s="148">
        <v>0</v>
      </c>
      <c r="AP45" s="148">
        <v>0</v>
      </c>
      <c r="AQ45" s="148"/>
      <c r="AR45" s="148"/>
    </row>
    <row r="46" spans="2:44" ht="15">
      <c r="B46" s="32" t="s">
        <v>706</v>
      </c>
      <c r="C46" s="64" t="s">
        <v>707</v>
      </c>
      <c r="D46" s="22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64">
        <v>0</v>
      </c>
      <c r="U46" s="164">
        <v>0</v>
      </c>
      <c r="V46" s="164">
        <v>0</v>
      </c>
      <c r="W46" s="164">
        <v>0</v>
      </c>
      <c r="X46" s="164">
        <v>0</v>
      </c>
      <c r="Y46" s="164">
        <v>0</v>
      </c>
      <c r="Z46" s="164">
        <v>0</v>
      </c>
      <c r="AA46" s="148">
        <v>0</v>
      </c>
      <c r="AB46" s="148">
        <v>0</v>
      </c>
      <c r="AC46" s="148">
        <v>0</v>
      </c>
      <c r="AD46" s="148">
        <v>0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/>
      <c r="AR46" s="148"/>
    </row>
    <row r="47" spans="2:44" ht="15">
      <c r="B47" s="32" t="s">
        <v>708</v>
      </c>
      <c r="C47" s="64" t="s">
        <v>472</v>
      </c>
      <c r="D47" s="22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64">
        <v>0</v>
      </c>
      <c r="U47" s="164">
        <v>0</v>
      </c>
      <c r="V47" s="164">
        <v>0</v>
      </c>
      <c r="W47" s="164">
        <v>0</v>
      </c>
      <c r="X47" s="164">
        <v>0</v>
      </c>
      <c r="Y47" s="164">
        <v>0</v>
      </c>
      <c r="Z47" s="164">
        <v>0</v>
      </c>
      <c r="AA47" s="148">
        <v>0</v>
      </c>
      <c r="AB47" s="148">
        <v>0</v>
      </c>
      <c r="AC47" s="148">
        <v>0</v>
      </c>
      <c r="AD47" s="148">
        <v>0</v>
      </c>
      <c r="AE47" s="148">
        <v>0</v>
      </c>
      <c r="AF47" s="148">
        <v>0</v>
      </c>
      <c r="AG47" s="148">
        <v>0</v>
      </c>
      <c r="AH47" s="148">
        <v>0</v>
      </c>
      <c r="AI47" s="148">
        <v>0</v>
      </c>
      <c r="AJ47" s="148">
        <v>0</v>
      </c>
      <c r="AK47" s="148">
        <v>0</v>
      </c>
      <c r="AL47" s="148">
        <v>0</v>
      </c>
      <c r="AM47" s="148">
        <v>0</v>
      </c>
      <c r="AN47" s="148">
        <v>0</v>
      </c>
      <c r="AO47" s="148">
        <v>0</v>
      </c>
      <c r="AP47" s="148">
        <v>0</v>
      </c>
      <c r="AQ47" s="148"/>
      <c r="AR47" s="148"/>
    </row>
    <row r="48" spans="2:44" ht="15">
      <c r="B48" s="32" t="s">
        <v>709</v>
      </c>
      <c r="C48" s="64" t="s">
        <v>474</v>
      </c>
      <c r="D48" s="22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64">
        <v>0</v>
      </c>
      <c r="U48" s="164">
        <v>0</v>
      </c>
      <c r="V48" s="164">
        <v>0</v>
      </c>
      <c r="W48" s="164">
        <v>0</v>
      </c>
      <c r="X48" s="164">
        <v>0</v>
      </c>
      <c r="Y48" s="164">
        <v>0</v>
      </c>
      <c r="Z48" s="164">
        <v>0</v>
      </c>
      <c r="AA48" s="148">
        <v>0</v>
      </c>
      <c r="AB48" s="148">
        <v>0</v>
      </c>
      <c r="AC48" s="148">
        <v>0</v>
      </c>
      <c r="AD48" s="148">
        <v>0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/>
      <c r="AR48" s="148"/>
    </row>
    <row r="49" spans="2:44" ht="15">
      <c r="B49" s="59" t="s">
        <v>710</v>
      </c>
      <c r="C49" s="60" t="s">
        <v>711</v>
      </c>
      <c r="D49" s="57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64">
        <v>316750.97557717003</v>
      </c>
      <c r="U49" s="164">
        <v>316001.20214879303</v>
      </c>
      <c r="V49" s="164">
        <v>319847.110738718</v>
      </c>
      <c r="W49" s="164">
        <v>321248.77132437355</v>
      </c>
      <c r="X49" s="164">
        <v>336835.56082564004</v>
      </c>
      <c r="Y49" s="164">
        <v>344485.35235505004</v>
      </c>
      <c r="Z49" s="164">
        <v>339955.42204002244</v>
      </c>
      <c r="AA49" s="148">
        <v>340401.54806844506</v>
      </c>
      <c r="AB49" s="148">
        <v>353308.33236590994</v>
      </c>
      <c r="AC49" s="148">
        <v>367055.13803903956</v>
      </c>
      <c r="AD49" s="148">
        <v>389583.18550822604</v>
      </c>
      <c r="AE49" s="148">
        <v>399544.60738302895</v>
      </c>
      <c r="AF49" s="148">
        <v>404784.265881172</v>
      </c>
      <c r="AG49" s="148">
        <v>410881.01091560005</v>
      </c>
      <c r="AH49" s="148">
        <v>420665.8812840894</v>
      </c>
      <c r="AI49" s="148">
        <v>429821.3017304756</v>
      </c>
      <c r="AJ49" s="148">
        <v>439687.351022654</v>
      </c>
      <c r="AK49" s="148">
        <v>447872.6554701385</v>
      </c>
      <c r="AL49" s="148">
        <v>438870.65330078773</v>
      </c>
      <c r="AM49" s="148">
        <v>450601.0607378773</v>
      </c>
      <c r="AN49" s="148">
        <v>461173.5452349997</v>
      </c>
      <c r="AO49" s="148">
        <v>461553.9229657422</v>
      </c>
      <c r="AP49" s="148">
        <v>455850.5590124165</v>
      </c>
      <c r="AQ49" s="148"/>
      <c r="AR49" s="148"/>
    </row>
    <row r="50" spans="2:44" ht="15">
      <c r="B50" s="32" t="s">
        <v>712</v>
      </c>
      <c r="C50" s="26" t="s">
        <v>713</v>
      </c>
      <c r="D50" s="22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64">
        <v>0</v>
      </c>
      <c r="U50" s="164">
        <v>0</v>
      </c>
      <c r="V50" s="164">
        <v>0</v>
      </c>
      <c r="W50" s="164">
        <v>0</v>
      </c>
      <c r="X50" s="164">
        <v>0</v>
      </c>
      <c r="Y50" s="164">
        <v>0</v>
      </c>
      <c r="Z50" s="164">
        <v>0</v>
      </c>
      <c r="AA50" s="148">
        <v>0</v>
      </c>
      <c r="AB50" s="148">
        <v>0</v>
      </c>
      <c r="AC50" s="148">
        <v>0</v>
      </c>
      <c r="AD50" s="148">
        <v>0</v>
      </c>
      <c r="AE50" s="148">
        <v>0</v>
      </c>
      <c r="AF50" s="148">
        <v>0</v>
      </c>
      <c r="AG50" s="148">
        <v>0</v>
      </c>
      <c r="AH50" s="148">
        <v>0</v>
      </c>
      <c r="AI50" s="148">
        <v>0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/>
      <c r="AR50" s="148"/>
    </row>
    <row r="51" spans="2:44" ht="15">
      <c r="B51" s="32" t="s">
        <v>714</v>
      </c>
      <c r="C51" s="26" t="s">
        <v>715</v>
      </c>
      <c r="D51" s="22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64">
        <v>0</v>
      </c>
      <c r="U51" s="164">
        <v>0</v>
      </c>
      <c r="V51" s="164">
        <v>0</v>
      </c>
      <c r="W51" s="164">
        <v>0</v>
      </c>
      <c r="X51" s="164">
        <v>0</v>
      </c>
      <c r="Y51" s="164">
        <v>0</v>
      </c>
      <c r="Z51" s="164">
        <v>0</v>
      </c>
      <c r="AA51" s="148">
        <v>0</v>
      </c>
      <c r="AB51" s="148">
        <v>0</v>
      </c>
      <c r="AC51" s="148">
        <v>0</v>
      </c>
      <c r="AD51" s="148">
        <v>0</v>
      </c>
      <c r="AE51" s="148">
        <v>0</v>
      </c>
      <c r="AF51" s="148">
        <v>0</v>
      </c>
      <c r="AG51" s="148">
        <v>0</v>
      </c>
      <c r="AH51" s="148">
        <v>0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/>
      <c r="AR51" s="148"/>
    </row>
    <row r="52" spans="2:44" ht="15">
      <c r="B52" s="32" t="s">
        <v>716</v>
      </c>
      <c r="C52" s="26" t="s">
        <v>717</v>
      </c>
      <c r="D52" s="22" t="s">
        <v>27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64">
        <v>137196.35240468</v>
      </c>
      <c r="U52" s="164">
        <v>138961.77351695002</v>
      </c>
      <c r="V52" s="164">
        <v>141703.02211455</v>
      </c>
      <c r="W52" s="164">
        <v>143055.04041368997</v>
      </c>
      <c r="X52" s="164">
        <v>150610.42264551</v>
      </c>
      <c r="Y52" s="164">
        <v>152370.87177262</v>
      </c>
      <c r="Z52" s="164">
        <v>155052.15312422998</v>
      </c>
      <c r="AA52" s="148">
        <v>158015.22394597</v>
      </c>
      <c r="AB52" s="148">
        <v>160371.14438618</v>
      </c>
      <c r="AC52" s="148">
        <v>166157.17320768</v>
      </c>
      <c r="AD52" s="148">
        <v>183734.3449217</v>
      </c>
      <c r="AE52" s="148">
        <v>191494.17511157</v>
      </c>
      <c r="AF52" s="148">
        <v>178644.14632080004</v>
      </c>
      <c r="AG52" s="148">
        <v>187471.57574533002</v>
      </c>
      <c r="AH52" s="148">
        <v>196330.03166129</v>
      </c>
      <c r="AI52" s="148">
        <v>205435.9625696</v>
      </c>
      <c r="AJ52" s="148">
        <v>207964.13610852</v>
      </c>
      <c r="AK52" s="148">
        <v>194465.22041307</v>
      </c>
      <c r="AL52" s="148">
        <v>191684.93141137803</v>
      </c>
      <c r="AM52" s="148">
        <v>192006.64164125404</v>
      </c>
      <c r="AN52" s="148">
        <v>192798.41499168004</v>
      </c>
      <c r="AO52" s="148">
        <v>187351.636905904</v>
      </c>
      <c r="AP52" s="148">
        <v>184019.85109535002</v>
      </c>
      <c r="AQ52" s="148"/>
      <c r="AR52" s="148"/>
    </row>
    <row r="53" spans="2:44" ht="15">
      <c r="B53" s="32" t="s">
        <v>718</v>
      </c>
      <c r="C53" s="26" t="s">
        <v>719</v>
      </c>
      <c r="D53" s="22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64">
        <v>123062.54763117002</v>
      </c>
      <c r="U53" s="164">
        <v>123653.61996082</v>
      </c>
      <c r="V53" s="164">
        <v>124953.13977116997</v>
      </c>
      <c r="W53" s="164">
        <v>124560.96321921996</v>
      </c>
      <c r="X53" s="164">
        <v>131775.52170341</v>
      </c>
      <c r="Y53" s="164">
        <v>133029.49182340998</v>
      </c>
      <c r="Z53" s="164">
        <v>133378.32338340997</v>
      </c>
      <c r="AA53" s="148">
        <v>132718.73614352997</v>
      </c>
      <c r="AB53" s="148">
        <v>142791.17556836994</v>
      </c>
      <c r="AC53" s="148">
        <v>143770.19506837</v>
      </c>
      <c r="AD53" s="148">
        <v>152827.24549966602</v>
      </c>
      <c r="AE53" s="148">
        <v>155703.80071097898</v>
      </c>
      <c r="AF53" s="148">
        <v>170814.77480761192</v>
      </c>
      <c r="AG53" s="148">
        <v>168954.62603211388</v>
      </c>
      <c r="AH53" s="148">
        <v>170096.30106421237</v>
      </c>
      <c r="AI53" s="148">
        <v>171017.72855059226</v>
      </c>
      <c r="AJ53" s="148">
        <v>177660.07817996814</v>
      </c>
      <c r="AK53" s="148">
        <v>200144.97568153273</v>
      </c>
      <c r="AL53" s="148">
        <v>196341.13314208185</v>
      </c>
      <c r="AM53" s="148">
        <v>208234.34867165887</v>
      </c>
      <c r="AN53" s="148">
        <v>221875.8818454423</v>
      </c>
      <c r="AO53" s="148">
        <v>225546.7929190949</v>
      </c>
      <c r="AP53" s="148">
        <v>222493.71880064634</v>
      </c>
      <c r="AQ53" s="148"/>
      <c r="AR53" s="148"/>
    </row>
    <row r="54" spans="2:44" ht="15">
      <c r="B54" s="32" t="s">
        <v>720</v>
      </c>
      <c r="C54" s="26" t="s">
        <v>721</v>
      </c>
      <c r="D54" s="22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64">
        <v>0</v>
      </c>
      <c r="U54" s="164">
        <v>0</v>
      </c>
      <c r="V54" s="164">
        <v>0</v>
      </c>
      <c r="W54" s="164">
        <v>0</v>
      </c>
      <c r="X54" s="164">
        <v>0</v>
      </c>
      <c r="Y54" s="164">
        <v>0</v>
      </c>
      <c r="Z54" s="164">
        <v>0</v>
      </c>
      <c r="AA54" s="148">
        <v>0</v>
      </c>
      <c r="AB54" s="148">
        <v>0</v>
      </c>
      <c r="AC54" s="148">
        <v>0</v>
      </c>
      <c r="AD54" s="148">
        <v>0</v>
      </c>
      <c r="AE54" s="148">
        <v>0</v>
      </c>
      <c r="AF54" s="148">
        <v>0</v>
      </c>
      <c r="AG54" s="148">
        <v>0</v>
      </c>
      <c r="AH54" s="148">
        <v>0</v>
      </c>
      <c r="AI54" s="148">
        <v>0</v>
      </c>
      <c r="AJ54" s="148">
        <v>0</v>
      </c>
      <c r="AK54" s="148">
        <v>0</v>
      </c>
      <c r="AL54" s="148">
        <v>0</v>
      </c>
      <c r="AM54" s="148">
        <v>0</v>
      </c>
      <c r="AN54" s="148">
        <v>0</v>
      </c>
      <c r="AO54" s="148">
        <v>0</v>
      </c>
      <c r="AP54" s="148">
        <v>0</v>
      </c>
      <c r="AQ54" s="148"/>
      <c r="AR54" s="148"/>
    </row>
    <row r="55" spans="2:44" ht="15">
      <c r="B55" s="32" t="s">
        <v>722</v>
      </c>
      <c r="C55" s="26" t="s">
        <v>723</v>
      </c>
      <c r="D55" s="22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64">
        <v>0</v>
      </c>
      <c r="U55" s="164">
        <v>0</v>
      </c>
      <c r="V55" s="164">
        <v>0</v>
      </c>
      <c r="W55" s="164">
        <v>0</v>
      </c>
      <c r="X55" s="164">
        <v>0</v>
      </c>
      <c r="Y55" s="164">
        <v>0</v>
      </c>
      <c r="Z55" s="164">
        <v>0</v>
      </c>
      <c r="AA55" s="148">
        <v>0</v>
      </c>
      <c r="AB55" s="148">
        <v>0</v>
      </c>
      <c r="AC55" s="148">
        <v>0</v>
      </c>
      <c r="AD55" s="148">
        <v>0</v>
      </c>
      <c r="AE55" s="148">
        <v>0</v>
      </c>
      <c r="AF55" s="148">
        <v>0</v>
      </c>
      <c r="AG55" s="148">
        <v>0</v>
      </c>
      <c r="AH55" s="148">
        <v>0</v>
      </c>
      <c r="AI55" s="148">
        <v>0</v>
      </c>
      <c r="AJ55" s="148">
        <v>0</v>
      </c>
      <c r="AK55" s="148">
        <v>0</v>
      </c>
      <c r="AL55" s="148">
        <v>0</v>
      </c>
      <c r="AM55" s="148">
        <v>0</v>
      </c>
      <c r="AN55" s="148">
        <v>0</v>
      </c>
      <c r="AO55" s="148">
        <v>0</v>
      </c>
      <c r="AP55" s="148">
        <v>0</v>
      </c>
      <c r="AQ55" s="148"/>
      <c r="AR55" s="148"/>
    </row>
    <row r="56" spans="2:44" ht="15">
      <c r="B56" s="32" t="s">
        <v>724</v>
      </c>
      <c r="C56" s="64" t="s">
        <v>489</v>
      </c>
      <c r="D56" s="22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64">
        <v>0</v>
      </c>
      <c r="U56" s="164">
        <v>0</v>
      </c>
      <c r="V56" s="164">
        <v>0</v>
      </c>
      <c r="W56" s="164">
        <v>0</v>
      </c>
      <c r="X56" s="164">
        <v>0</v>
      </c>
      <c r="Y56" s="164">
        <v>0</v>
      </c>
      <c r="Z56" s="164">
        <v>0</v>
      </c>
      <c r="AA56" s="148">
        <v>0</v>
      </c>
      <c r="AB56" s="148">
        <v>0</v>
      </c>
      <c r="AC56" s="148">
        <v>0</v>
      </c>
      <c r="AD56" s="148">
        <v>0</v>
      </c>
      <c r="AE56" s="148">
        <v>0</v>
      </c>
      <c r="AF56" s="148">
        <v>0</v>
      </c>
      <c r="AG56" s="148">
        <v>0</v>
      </c>
      <c r="AH56" s="148">
        <v>0</v>
      </c>
      <c r="AI56" s="148">
        <v>0</v>
      </c>
      <c r="AJ56" s="148">
        <v>0</v>
      </c>
      <c r="AK56" s="148">
        <v>0</v>
      </c>
      <c r="AL56" s="148">
        <v>0</v>
      </c>
      <c r="AM56" s="148">
        <v>0</v>
      </c>
      <c r="AN56" s="148">
        <v>0</v>
      </c>
      <c r="AO56" s="148">
        <v>0</v>
      </c>
      <c r="AP56" s="148">
        <v>0</v>
      </c>
      <c r="AQ56" s="148"/>
      <c r="AR56" s="148"/>
    </row>
    <row r="57" spans="2:44" ht="15">
      <c r="B57" s="32" t="s">
        <v>725</v>
      </c>
      <c r="C57" s="64" t="s">
        <v>491</v>
      </c>
      <c r="D57" s="22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64">
        <v>0</v>
      </c>
      <c r="U57" s="164">
        <v>0</v>
      </c>
      <c r="V57" s="164">
        <v>0</v>
      </c>
      <c r="W57" s="164">
        <v>0</v>
      </c>
      <c r="X57" s="164">
        <v>0</v>
      </c>
      <c r="Y57" s="164">
        <v>0</v>
      </c>
      <c r="Z57" s="164">
        <v>0</v>
      </c>
      <c r="AA57" s="148">
        <v>0</v>
      </c>
      <c r="AB57" s="148">
        <v>0</v>
      </c>
      <c r="AC57" s="148">
        <v>0</v>
      </c>
      <c r="AD57" s="148">
        <v>0</v>
      </c>
      <c r="AE57" s="148">
        <v>0</v>
      </c>
      <c r="AF57" s="148">
        <v>0</v>
      </c>
      <c r="AG57" s="148">
        <v>0</v>
      </c>
      <c r="AH57" s="148">
        <v>0</v>
      </c>
      <c r="AI57" s="148">
        <v>0</v>
      </c>
      <c r="AJ57" s="148">
        <v>0</v>
      </c>
      <c r="AK57" s="148">
        <v>0</v>
      </c>
      <c r="AL57" s="148">
        <v>0</v>
      </c>
      <c r="AM57" s="148">
        <v>0</v>
      </c>
      <c r="AN57" s="148">
        <v>0</v>
      </c>
      <c r="AO57" s="148">
        <v>0</v>
      </c>
      <c r="AP57" s="148">
        <v>0</v>
      </c>
      <c r="AQ57" s="148"/>
      <c r="AR57" s="148"/>
    </row>
    <row r="58" spans="2:44" ht="15">
      <c r="B58" s="32" t="s">
        <v>726</v>
      </c>
      <c r="C58" s="64" t="s">
        <v>493</v>
      </c>
      <c r="D58" s="22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64">
        <v>0</v>
      </c>
      <c r="U58" s="164">
        <v>0</v>
      </c>
      <c r="V58" s="164">
        <v>0</v>
      </c>
      <c r="W58" s="164">
        <v>0</v>
      </c>
      <c r="X58" s="164">
        <v>0</v>
      </c>
      <c r="Y58" s="164">
        <v>0</v>
      </c>
      <c r="Z58" s="164">
        <v>0</v>
      </c>
      <c r="AA58" s="148">
        <v>0</v>
      </c>
      <c r="AB58" s="148">
        <v>0</v>
      </c>
      <c r="AC58" s="148">
        <v>0</v>
      </c>
      <c r="AD58" s="148">
        <v>0</v>
      </c>
      <c r="AE58" s="148">
        <v>0</v>
      </c>
      <c r="AF58" s="148">
        <v>0</v>
      </c>
      <c r="AG58" s="148">
        <v>0</v>
      </c>
      <c r="AH58" s="148">
        <v>0</v>
      </c>
      <c r="AI58" s="148">
        <v>0</v>
      </c>
      <c r="AJ58" s="148">
        <v>0</v>
      </c>
      <c r="AK58" s="148">
        <v>0</v>
      </c>
      <c r="AL58" s="148">
        <v>0</v>
      </c>
      <c r="AM58" s="148">
        <v>0</v>
      </c>
      <c r="AN58" s="148">
        <v>0</v>
      </c>
      <c r="AO58" s="148">
        <v>0</v>
      </c>
      <c r="AP58" s="148">
        <v>0</v>
      </c>
      <c r="AQ58" s="148"/>
      <c r="AR58" s="148"/>
    </row>
    <row r="59" spans="2:44" ht="15">
      <c r="B59" s="32" t="s">
        <v>727</v>
      </c>
      <c r="C59" s="64" t="s">
        <v>495</v>
      </c>
      <c r="D59" s="22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64">
        <v>0</v>
      </c>
      <c r="U59" s="164">
        <v>0</v>
      </c>
      <c r="V59" s="164">
        <v>0</v>
      </c>
      <c r="W59" s="164">
        <v>0</v>
      </c>
      <c r="X59" s="164">
        <v>0</v>
      </c>
      <c r="Y59" s="164">
        <v>0</v>
      </c>
      <c r="Z59" s="164">
        <v>0</v>
      </c>
      <c r="AA59" s="148">
        <v>0</v>
      </c>
      <c r="AB59" s="148">
        <v>0</v>
      </c>
      <c r="AC59" s="148">
        <v>0</v>
      </c>
      <c r="AD59" s="148">
        <v>0</v>
      </c>
      <c r="AE59" s="148">
        <v>0</v>
      </c>
      <c r="AF59" s="148">
        <v>0</v>
      </c>
      <c r="AG59" s="148">
        <v>0</v>
      </c>
      <c r="AH59" s="148">
        <v>0</v>
      </c>
      <c r="AI59" s="148">
        <v>0</v>
      </c>
      <c r="AJ59" s="148">
        <v>0</v>
      </c>
      <c r="AK59" s="148">
        <v>0</v>
      </c>
      <c r="AL59" s="148">
        <v>0</v>
      </c>
      <c r="AM59" s="148">
        <v>0</v>
      </c>
      <c r="AN59" s="148">
        <v>0</v>
      </c>
      <c r="AO59" s="148">
        <v>0</v>
      </c>
      <c r="AP59" s="148">
        <v>0</v>
      </c>
      <c r="AQ59" s="148"/>
      <c r="AR59" s="148"/>
    </row>
    <row r="60" spans="2:44" ht="15">
      <c r="B60" s="32" t="s">
        <v>728</v>
      </c>
      <c r="C60" s="64" t="s">
        <v>729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64">
        <v>0</v>
      </c>
      <c r="U60" s="164">
        <v>0</v>
      </c>
      <c r="V60" s="164">
        <v>0</v>
      </c>
      <c r="W60" s="164">
        <v>0</v>
      </c>
      <c r="X60" s="164">
        <v>0</v>
      </c>
      <c r="Y60" s="164">
        <v>0</v>
      </c>
      <c r="Z60" s="164">
        <v>0</v>
      </c>
      <c r="AA60" s="148">
        <v>0</v>
      </c>
      <c r="AB60" s="148">
        <v>0</v>
      </c>
      <c r="AC60" s="148">
        <v>0</v>
      </c>
      <c r="AD60" s="148">
        <v>0</v>
      </c>
      <c r="AE60" s="148">
        <v>0</v>
      </c>
      <c r="AF60" s="148">
        <v>0</v>
      </c>
      <c r="AG60" s="148">
        <v>0</v>
      </c>
      <c r="AH60" s="148">
        <v>0</v>
      </c>
      <c r="AI60" s="148">
        <v>0</v>
      </c>
      <c r="AJ60" s="148">
        <v>0</v>
      </c>
      <c r="AK60" s="148">
        <v>0</v>
      </c>
      <c r="AL60" s="148">
        <v>0</v>
      </c>
      <c r="AM60" s="148">
        <v>0</v>
      </c>
      <c r="AN60" s="148">
        <v>0</v>
      </c>
      <c r="AO60" s="148">
        <v>0</v>
      </c>
      <c r="AP60" s="148">
        <v>0</v>
      </c>
      <c r="AQ60" s="148"/>
      <c r="AR60" s="148"/>
    </row>
    <row r="61" spans="2:44" ht="15">
      <c r="B61" s="32" t="s">
        <v>730</v>
      </c>
      <c r="C61" s="26" t="s">
        <v>731</v>
      </c>
      <c r="D61" s="22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64">
        <v>0</v>
      </c>
      <c r="U61" s="164">
        <v>0</v>
      </c>
      <c r="V61" s="164">
        <v>0</v>
      </c>
      <c r="W61" s="164">
        <v>0</v>
      </c>
      <c r="X61" s="164">
        <v>0</v>
      </c>
      <c r="Y61" s="164">
        <v>0</v>
      </c>
      <c r="Z61" s="164">
        <v>0</v>
      </c>
      <c r="AA61" s="148">
        <v>0</v>
      </c>
      <c r="AB61" s="148">
        <v>0</v>
      </c>
      <c r="AC61" s="148">
        <v>0</v>
      </c>
      <c r="AD61" s="148">
        <v>0</v>
      </c>
      <c r="AE61" s="148">
        <v>0</v>
      </c>
      <c r="AF61" s="148">
        <v>0</v>
      </c>
      <c r="AG61" s="148">
        <v>0</v>
      </c>
      <c r="AH61" s="148">
        <v>0</v>
      </c>
      <c r="AI61" s="148">
        <v>0</v>
      </c>
      <c r="AJ61" s="148">
        <v>0</v>
      </c>
      <c r="AK61" s="148">
        <v>0</v>
      </c>
      <c r="AL61" s="148">
        <v>0</v>
      </c>
      <c r="AM61" s="148">
        <v>0</v>
      </c>
      <c r="AN61" s="148">
        <v>0</v>
      </c>
      <c r="AO61" s="148">
        <v>0</v>
      </c>
      <c r="AP61" s="148">
        <v>0</v>
      </c>
      <c r="AQ61" s="148"/>
      <c r="AR61" s="148"/>
    </row>
    <row r="62" spans="2:44" ht="15">
      <c r="B62" s="32" t="s">
        <v>732</v>
      </c>
      <c r="C62" s="26" t="s">
        <v>733</v>
      </c>
      <c r="D62" s="22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64">
        <v>56492.075541319995</v>
      </c>
      <c r="U62" s="164">
        <v>53385.80867102299</v>
      </c>
      <c r="V62" s="164">
        <v>53190.94885299801</v>
      </c>
      <c r="W62" s="164">
        <v>53632.7676914636</v>
      </c>
      <c r="X62" s="164">
        <v>54449.61647672</v>
      </c>
      <c r="Y62" s="164">
        <v>59084.988759020074</v>
      </c>
      <c r="Z62" s="164">
        <v>51524.94553238248</v>
      </c>
      <c r="AA62" s="148">
        <v>49667.587978945085</v>
      </c>
      <c r="AB62" s="148">
        <v>50146.01241136</v>
      </c>
      <c r="AC62" s="148">
        <v>57127.76976298963</v>
      </c>
      <c r="AD62" s="148">
        <v>53021.595086860005</v>
      </c>
      <c r="AE62" s="148">
        <v>52346.63156048</v>
      </c>
      <c r="AF62" s="148">
        <v>55325.34475276001</v>
      </c>
      <c r="AG62" s="148">
        <v>54454.8091381562</v>
      </c>
      <c r="AH62" s="148">
        <v>54239.54855858702</v>
      </c>
      <c r="AI62" s="148">
        <v>53367.6106102833</v>
      </c>
      <c r="AJ62" s="148">
        <v>54063.13673416586</v>
      </c>
      <c r="AK62" s="148">
        <v>53262.459375535764</v>
      </c>
      <c r="AL62" s="148">
        <v>50844.58874732786</v>
      </c>
      <c r="AM62" s="148">
        <v>50360.07042496442</v>
      </c>
      <c r="AN62" s="148">
        <v>46499.248397877396</v>
      </c>
      <c r="AO62" s="148">
        <v>48655.493140743274</v>
      </c>
      <c r="AP62" s="148">
        <v>49336.989116420154</v>
      </c>
      <c r="AQ62" s="148"/>
      <c r="AR62" s="148"/>
    </row>
    <row r="63" spans="2:44" ht="15">
      <c r="B63" s="30" t="s">
        <v>734</v>
      </c>
      <c r="C63" s="63" t="s">
        <v>502</v>
      </c>
      <c r="D63" s="22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64">
        <v>156834.44873717</v>
      </c>
      <c r="U63" s="164">
        <v>155219.150278793</v>
      </c>
      <c r="V63" s="164">
        <v>157743.441458718</v>
      </c>
      <c r="W63" s="164">
        <v>159192.5438043736</v>
      </c>
      <c r="X63" s="164">
        <v>167250.10406564001</v>
      </c>
      <c r="Y63" s="164">
        <v>174373.00787505007</v>
      </c>
      <c r="Z63" s="164">
        <v>169299.2002000225</v>
      </c>
      <c r="AA63" s="148">
        <v>170090.89846844508</v>
      </c>
      <c r="AB63" s="148">
        <v>172800.29686591</v>
      </c>
      <c r="AC63" s="148">
        <v>185286.51603903962</v>
      </c>
      <c r="AD63" s="148">
        <v>188151.8075282261</v>
      </c>
      <c r="AE63" s="148">
        <v>196106.24554302898</v>
      </c>
      <c r="AF63" s="148">
        <v>205748.89589117205</v>
      </c>
      <c r="AG63" s="148">
        <v>213540.75066560024</v>
      </c>
      <c r="AH63" s="148">
        <v>224499.53230408946</v>
      </c>
      <c r="AI63" s="148">
        <v>231651.4677704757</v>
      </c>
      <c r="AJ63" s="148">
        <v>236758.7038626541</v>
      </c>
      <c r="AK63" s="148">
        <v>245621.7419501386</v>
      </c>
      <c r="AL63" s="148">
        <v>238854.9776207878</v>
      </c>
      <c r="AM63" s="148">
        <v>250678.26864787738</v>
      </c>
      <c r="AN63" s="148">
        <v>246907.02899499983</v>
      </c>
      <c r="AO63" s="148">
        <v>249291.47326574224</v>
      </c>
      <c r="AP63" s="148">
        <v>245962.35293241648</v>
      </c>
      <c r="AQ63" s="148"/>
      <c r="AR63" s="148"/>
    </row>
    <row r="64" spans="2:44" ht="15">
      <c r="B64" s="32" t="s">
        <v>735</v>
      </c>
      <c r="C64" s="64" t="s">
        <v>448</v>
      </c>
      <c r="D64" s="22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64">
        <v>0</v>
      </c>
      <c r="U64" s="164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48">
        <v>0</v>
      </c>
      <c r="AB64" s="148">
        <v>0</v>
      </c>
      <c r="AC64" s="148">
        <v>0</v>
      </c>
      <c r="AD64" s="148">
        <v>0</v>
      </c>
      <c r="AE64" s="148">
        <v>0</v>
      </c>
      <c r="AF64" s="148">
        <v>0</v>
      </c>
      <c r="AG64" s="148">
        <v>0</v>
      </c>
      <c r="AH64" s="148">
        <v>0</v>
      </c>
      <c r="AI64" s="148">
        <v>0</v>
      </c>
      <c r="AJ64" s="148">
        <v>0</v>
      </c>
      <c r="AK64" s="148">
        <v>0</v>
      </c>
      <c r="AL64" s="148">
        <v>0</v>
      </c>
      <c r="AM64" s="148">
        <v>0</v>
      </c>
      <c r="AN64" s="148">
        <v>0</v>
      </c>
      <c r="AO64" s="148">
        <v>0</v>
      </c>
      <c r="AP64" s="148">
        <v>0</v>
      </c>
      <c r="AQ64" s="148"/>
      <c r="AR64" s="148"/>
    </row>
    <row r="65" spans="2:44" ht="15">
      <c r="B65" s="32" t="s">
        <v>736</v>
      </c>
      <c r="C65" s="64" t="s">
        <v>450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64">
        <v>97096.92240468</v>
      </c>
      <c r="U65" s="164">
        <v>98773.94351695</v>
      </c>
      <c r="V65" s="164">
        <v>100928.86211455001</v>
      </c>
      <c r="W65" s="164">
        <v>102158.48041368998</v>
      </c>
      <c r="X65" s="164">
        <v>109234.46264551001</v>
      </c>
      <c r="Y65" s="164">
        <v>110837.15177262</v>
      </c>
      <c r="Z65" s="164">
        <v>113389.23312423</v>
      </c>
      <c r="AA65" s="148">
        <v>116151.70394597</v>
      </c>
      <c r="AB65" s="148">
        <v>118491.64438618</v>
      </c>
      <c r="AC65" s="148">
        <v>124075.37320768</v>
      </c>
      <c r="AD65" s="148">
        <v>126890.07492169998</v>
      </c>
      <c r="AE65" s="148">
        <v>135263.31511157</v>
      </c>
      <c r="AF65" s="148">
        <v>135238.76632080003</v>
      </c>
      <c r="AG65" s="148">
        <v>144222.07574533002</v>
      </c>
      <c r="AH65" s="148">
        <v>153372.85166129</v>
      </c>
      <c r="AI65" s="148">
        <v>162089.6225696</v>
      </c>
      <c r="AJ65" s="148">
        <v>164142.41610852</v>
      </c>
      <c r="AK65" s="148">
        <v>154709.71843307</v>
      </c>
      <c r="AL65" s="148">
        <v>151812.158491378</v>
      </c>
      <c r="AM65" s="148">
        <v>151768.82617125404</v>
      </c>
      <c r="AN65" s="148">
        <v>152622.82825168004</v>
      </c>
      <c r="AO65" s="148">
        <v>151301.87560590397</v>
      </c>
      <c r="AP65" s="148">
        <v>147951.46397535002</v>
      </c>
      <c r="AQ65" s="148"/>
      <c r="AR65" s="148"/>
    </row>
    <row r="66" spans="2:44" ht="15">
      <c r="B66" s="32" t="s">
        <v>737</v>
      </c>
      <c r="C66" s="64" t="s">
        <v>452</v>
      </c>
      <c r="D66" s="22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64">
        <v>3245.45079117</v>
      </c>
      <c r="U66" s="164">
        <v>3059.3980908199997</v>
      </c>
      <c r="V66" s="164">
        <v>3623.63049117</v>
      </c>
      <c r="W66" s="164">
        <v>3401.2956992199997</v>
      </c>
      <c r="X66" s="164">
        <v>3566.0249434099997</v>
      </c>
      <c r="Y66" s="164">
        <v>4450.86734341</v>
      </c>
      <c r="Z66" s="164">
        <v>4385.02154341</v>
      </c>
      <c r="AA66" s="148">
        <v>4271.60654353</v>
      </c>
      <c r="AB66" s="148">
        <v>4162.64006837</v>
      </c>
      <c r="AC66" s="148">
        <v>4083.37306837</v>
      </c>
      <c r="AD66" s="148">
        <v>8240.137519666125</v>
      </c>
      <c r="AE66" s="148">
        <v>8496.298870979</v>
      </c>
      <c r="AF66" s="148">
        <v>15184.784817611999</v>
      </c>
      <c r="AG66" s="148">
        <v>14863.865782113999</v>
      </c>
      <c r="AH66" s="148">
        <v>16887.132084212433</v>
      </c>
      <c r="AI66" s="148">
        <v>16194.234590592378</v>
      </c>
      <c r="AJ66" s="148">
        <v>18553.151019968227</v>
      </c>
      <c r="AK66" s="148">
        <v>37649.564141532814</v>
      </c>
      <c r="AL66" s="148">
        <v>36198.23038208194</v>
      </c>
      <c r="AM66" s="148">
        <v>48549.372051658924</v>
      </c>
      <c r="AN66" s="148">
        <v>47784.952345442405</v>
      </c>
      <c r="AO66" s="148">
        <v>49334.104519094966</v>
      </c>
      <c r="AP66" s="148">
        <v>48673.89984064631</v>
      </c>
      <c r="AQ66" s="148"/>
      <c r="AR66" s="148"/>
    </row>
    <row r="67" spans="2:44" ht="15">
      <c r="B67" s="32" t="s">
        <v>738</v>
      </c>
      <c r="C67" s="64" t="s">
        <v>454</v>
      </c>
      <c r="D67" s="22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64">
        <v>0</v>
      </c>
      <c r="U67" s="164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48">
        <v>0</v>
      </c>
      <c r="AB67" s="148">
        <v>0</v>
      </c>
      <c r="AC67" s="148">
        <v>0</v>
      </c>
      <c r="AD67" s="148">
        <v>0</v>
      </c>
      <c r="AE67" s="148">
        <v>0</v>
      </c>
      <c r="AF67" s="148">
        <v>0</v>
      </c>
      <c r="AG67" s="148">
        <v>0</v>
      </c>
      <c r="AH67" s="148">
        <v>0</v>
      </c>
      <c r="AI67" s="148">
        <v>0</v>
      </c>
      <c r="AJ67" s="148">
        <v>0</v>
      </c>
      <c r="AK67" s="148">
        <v>0</v>
      </c>
      <c r="AL67" s="148">
        <v>0</v>
      </c>
      <c r="AM67" s="148">
        <v>0</v>
      </c>
      <c r="AN67" s="148">
        <v>0</v>
      </c>
      <c r="AO67" s="148">
        <v>0</v>
      </c>
      <c r="AP67" s="148">
        <v>0</v>
      </c>
      <c r="AQ67" s="148"/>
      <c r="AR67" s="148"/>
    </row>
    <row r="68" spans="2:44" ht="15">
      <c r="B68" s="32" t="s">
        <v>739</v>
      </c>
      <c r="C68" s="64" t="s">
        <v>456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64">
        <v>0</v>
      </c>
      <c r="U68" s="164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48">
        <v>0</v>
      </c>
      <c r="AB68" s="148">
        <v>0</v>
      </c>
      <c r="AC68" s="148">
        <v>0</v>
      </c>
      <c r="AD68" s="148">
        <v>0</v>
      </c>
      <c r="AE68" s="148">
        <v>0</v>
      </c>
      <c r="AF68" s="148">
        <v>0</v>
      </c>
      <c r="AG68" s="148">
        <v>0</v>
      </c>
      <c r="AH68" s="148">
        <v>0</v>
      </c>
      <c r="AI68" s="148">
        <v>0</v>
      </c>
      <c r="AJ68" s="148">
        <v>0</v>
      </c>
      <c r="AK68" s="148">
        <v>0</v>
      </c>
      <c r="AL68" s="148">
        <v>0</v>
      </c>
      <c r="AM68" s="148">
        <v>0</v>
      </c>
      <c r="AN68" s="148">
        <v>0</v>
      </c>
      <c r="AO68" s="148">
        <v>0</v>
      </c>
      <c r="AP68" s="148">
        <v>0</v>
      </c>
      <c r="AQ68" s="148"/>
      <c r="AR68" s="148"/>
    </row>
    <row r="69" spans="2:44" ht="15">
      <c r="B69" s="32" t="s">
        <v>740</v>
      </c>
      <c r="C69" s="64" t="s">
        <v>509</v>
      </c>
      <c r="D69" s="22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64">
        <v>0</v>
      </c>
      <c r="U69" s="164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48">
        <v>0</v>
      </c>
      <c r="AB69" s="148">
        <v>0</v>
      </c>
      <c r="AC69" s="148">
        <v>0</v>
      </c>
      <c r="AD69" s="148">
        <v>0</v>
      </c>
      <c r="AE69" s="148">
        <v>0</v>
      </c>
      <c r="AF69" s="148">
        <v>0</v>
      </c>
      <c r="AG69" s="148">
        <v>0</v>
      </c>
      <c r="AH69" s="148">
        <v>0</v>
      </c>
      <c r="AI69" s="148">
        <v>0</v>
      </c>
      <c r="AJ69" s="148">
        <v>0</v>
      </c>
      <c r="AK69" s="148">
        <v>0</v>
      </c>
      <c r="AL69" s="148">
        <v>0</v>
      </c>
      <c r="AM69" s="148">
        <v>0</v>
      </c>
      <c r="AN69" s="148">
        <v>0</v>
      </c>
      <c r="AO69" s="148">
        <v>0</v>
      </c>
      <c r="AP69" s="148">
        <v>0</v>
      </c>
      <c r="AQ69" s="148"/>
      <c r="AR69" s="148"/>
    </row>
    <row r="70" spans="2:44" ht="15">
      <c r="B70" s="32" t="s">
        <v>741</v>
      </c>
      <c r="C70" s="64" t="s">
        <v>460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64">
        <v>56492.075541319995</v>
      </c>
      <c r="U70" s="164">
        <v>53385.80867102299</v>
      </c>
      <c r="V70" s="164">
        <v>53190.94885299801</v>
      </c>
      <c r="W70" s="164">
        <v>53632.7676914636</v>
      </c>
      <c r="X70" s="164">
        <v>54449.61647672</v>
      </c>
      <c r="Y70" s="164">
        <v>59084.988759020074</v>
      </c>
      <c r="Z70" s="164">
        <v>51524.94553238248</v>
      </c>
      <c r="AA70" s="148">
        <v>49667.587978945085</v>
      </c>
      <c r="AB70" s="148">
        <v>50146.01241136</v>
      </c>
      <c r="AC70" s="148">
        <v>57127.76976298963</v>
      </c>
      <c r="AD70" s="148">
        <v>53021.595086860005</v>
      </c>
      <c r="AE70" s="148">
        <v>52346.63156048</v>
      </c>
      <c r="AF70" s="148">
        <v>55325.34475276001</v>
      </c>
      <c r="AG70" s="148">
        <v>54454.8091381562</v>
      </c>
      <c r="AH70" s="148">
        <v>54239.54855858702</v>
      </c>
      <c r="AI70" s="148">
        <v>53367.6106102833</v>
      </c>
      <c r="AJ70" s="148">
        <v>54063.13673416586</v>
      </c>
      <c r="AK70" s="148">
        <v>53262.459375535764</v>
      </c>
      <c r="AL70" s="148">
        <v>50844.58874732786</v>
      </c>
      <c r="AM70" s="148">
        <v>50360.07042496442</v>
      </c>
      <c r="AN70" s="148">
        <v>46499.248397877396</v>
      </c>
      <c r="AO70" s="148">
        <v>48655.493140743274</v>
      </c>
      <c r="AP70" s="148">
        <v>49336.989116420154</v>
      </c>
      <c r="AQ70" s="148"/>
      <c r="AR70" s="148"/>
    </row>
    <row r="71" spans="2:44" ht="15">
      <c r="B71" s="30" t="s">
        <v>742</v>
      </c>
      <c r="C71" s="63" t="s">
        <v>511</v>
      </c>
      <c r="D71" s="22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64">
        <v>159916.52684</v>
      </c>
      <c r="U71" s="164">
        <v>160782.05187</v>
      </c>
      <c r="V71" s="164">
        <v>162103.66927999997</v>
      </c>
      <c r="W71" s="164">
        <v>162056.22751999996</v>
      </c>
      <c r="X71" s="164">
        <v>169585.45675999997</v>
      </c>
      <c r="Y71" s="164">
        <v>170112.34447999997</v>
      </c>
      <c r="Z71" s="164">
        <v>170656.22183999995</v>
      </c>
      <c r="AA71" s="148">
        <v>170310.64959999995</v>
      </c>
      <c r="AB71" s="148">
        <v>180508.03549999994</v>
      </c>
      <c r="AC71" s="148">
        <v>181768.62199999997</v>
      </c>
      <c r="AD71" s="148">
        <v>201431.37797999987</v>
      </c>
      <c r="AE71" s="148">
        <v>203438.36183999997</v>
      </c>
      <c r="AF71" s="148">
        <v>199035.36998999992</v>
      </c>
      <c r="AG71" s="148">
        <v>197340.26024999988</v>
      </c>
      <c r="AH71" s="148">
        <v>196166.34897999992</v>
      </c>
      <c r="AI71" s="148">
        <v>198169.83395999987</v>
      </c>
      <c r="AJ71" s="148">
        <v>202928.6471599999</v>
      </c>
      <c r="AK71" s="148">
        <v>202250.91351999991</v>
      </c>
      <c r="AL71" s="148">
        <v>200015.67567999993</v>
      </c>
      <c r="AM71" s="148">
        <v>199922.79208999994</v>
      </c>
      <c r="AN71" s="148">
        <v>214266.51623999988</v>
      </c>
      <c r="AO71" s="148">
        <v>212262.44969999994</v>
      </c>
      <c r="AP71" s="148">
        <v>209888.20608000003</v>
      </c>
      <c r="AQ71" s="148"/>
      <c r="AR71" s="148"/>
    </row>
    <row r="72" spans="2:44" ht="15">
      <c r="B72" s="32" t="s">
        <v>743</v>
      </c>
      <c r="C72" s="64" t="s">
        <v>744</v>
      </c>
      <c r="D72" s="22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64">
        <v>0</v>
      </c>
      <c r="U72" s="164">
        <v>0</v>
      </c>
      <c r="V72" s="164">
        <v>0</v>
      </c>
      <c r="W72" s="164">
        <v>0</v>
      </c>
      <c r="X72" s="164">
        <v>0</v>
      </c>
      <c r="Y72" s="164">
        <v>0</v>
      </c>
      <c r="Z72" s="164">
        <v>0</v>
      </c>
      <c r="AA72" s="148">
        <v>0</v>
      </c>
      <c r="AB72" s="148">
        <v>0</v>
      </c>
      <c r="AC72" s="148">
        <v>0</v>
      </c>
      <c r="AD72" s="148">
        <v>0</v>
      </c>
      <c r="AE72" s="148">
        <v>0</v>
      </c>
      <c r="AF72" s="148">
        <v>0</v>
      </c>
      <c r="AG72" s="148">
        <v>0</v>
      </c>
      <c r="AH72" s="148">
        <v>0</v>
      </c>
      <c r="AI72" s="148">
        <v>0</v>
      </c>
      <c r="AJ72" s="148">
        <v>0</v>
      </c>
      <c r="AK72" s="148">
        <v>0</v>
      </c>
      <c r="AL72" s="148">
        <v>0</v>
      </c>
      <c r="AM72" s="148">
        <v>0</v>
      </c>
      <c r="AN72" s="148">
        <v>0</v>
      </c>
      <c r="AO72" s="148">
        <v>0</v>
      </c>
      <c r="AP72" s="148">
        <v>0</v>
      </c>
      <c r="AQ72" s="148"/>
      <c r="AR72" s="148"/>
    </row>
    <row r="73" spans="2:44" ht="15">
      <c r="B73" s="32" t="s">
        <v>745</v>
      </c>
      <c r="C73" s="64" t="s">
        <v>448</v>
      </c>
      <c r="D73" s="22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64">
        <v>0</v>
      </c>
      <c r="U73" s="164">
        <v>0</v>
      </c>
      <c r="V73" s="164">
        <v>0</v>
      </c>
      <c r="W73" s="164">
        <v>0</v>
      </c>
      <c r="X73" s="164">
        <v>0</v>
      </c>
      <c r="Y73" s="164">
        <v>0</v>
      </c>
      <c r="Z73" s="164">
        <v>0</v>
      </c>
      <c r="AA73" s="148">
        <v>0</v>
      </c>
      <c r="AB73" s="148">
        <v>0</v>
      </c>
      <c r="AC73" s="148">
        <v>0</v>
      </c>
      <c r="AD73" s="148">
        <v>0</v>
      </c>
      <c r="AE73" s="148">
        <v>0</v>
      </c>
      <c r="AF73" s="148">
        <v>0</v>
      </c>
      <c r="AG73" s="148">
        <v>0</v>
      </c>
      <c r="AH73" s="148">
        <v>0</v>
      </c>
      <c r="AI73" s="148">
        <v>0</v>
      </c>
      <c r="AJ73" s="148">
        <v>0</v>
      </c>
      <c r="AK73" s="148">
        <v>0</v>
      </c>
      <c r="AL73" s="148">
        <v>0</v>
      </c>
      <c r="AM73" s="148">
        <v>0</v>
      </c>
      <c r="AN73" s="148">
        <v>0</v>
      </c>
      <c r="AO73" s="148">
        <v>0</v>
      </c>
      <c r="AP73" s="148">
        <v>0</v>
      </c>
      <c r="AQ73" s="148"/>
      <c r="AR73" s="148"/>
    </row>
    <row r="74" spans="2:44" ht="15">
      <c r="B74" s="32" t="s">
        <v>746</v>
      </c>
      <c r="C74" s="64" t="s">
        <v>516</v>
      </c>
      <c r="D74" s="22" t="s">
        <v>27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64">
        <v>40099.43</v>
      </c>
      <c r="U74" s="164">
        <v>40187.83</v>
      </c>
      <c r="V74" s="164">
        <v>40774.159999999996</v>
      </c>
      <c r="W74" s="164">
        <v>40896.56</v>
      </c>
      <c r="X74" s="164">
        <v>41375.96</v>
      </c>
      <c r="Y74" s="164">
        <v>41533.72</v>
      </c>
      <c r="Z74" s="164">
        <v>41662.92</v>
      </c>
      <c r="AA74" s="148">
        <v>41863.52</v>
      </c>
      <c r="AB74" s="148">
        <v>41879.5</v>
      </c>
      <c r="AC74" s="148">
        <v>42081.8</v>
      </c>
      <c r="AD74" s="148">
        <v>56844.27</v>
      </c>
      <c r="AE74" s="148">
        <v>56230.86</v>
      </c>
      <c r="AF74" s="148">
        <v>43405.38</v>
      </c>
      <c r="AG74" s="148">
        <v>43249.5</v>
      </c>
      <c r="AH74" s="148">
        <v>42957.18</v>
      </c>
      <c r="AI74" s="148">
        <v>43346.34</v>
      </c>
      <c r="AJ74" s="148">
        <v>43821.72</v>
      </c>
      <c r="AK74" s="148">
        <v>39755.50197999999</v>
      </c>
      <c r="AL74" s="148">
        <v>39872.77292</v>
      </c>
      <c r="AM74" s="148">
        <v>40237.81547</v>
      </c>
      <c r="AN74" s="148">
        <v>40175.58674</v>
      </c>
      <c r="AO74" s="148">
        <v>36049.7613</v>
      </c>
      <c r="AP74" s="148">
        <v>36068.38712</v>
      </c>
      <c r="AQ74" s="148"/>
      <c r="AR74" s="148"/>
    </row>
    <row r="75" spans="2:44" ht="15">
      <c r="B75" s="32" t="s">
        <v>747</v>
      </c>
      <c r="C75" s="64" t="s">
        <v>518</v>
      </c>
      <c r="D75" s="22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64">
        <v>119817.09684000001</v>
      </c>
      <c r="U75" s="164">
        <v>120594.22187</v>
      </c>
      <c r="V75" s="164">
        <v>121329.50927999997</v>
      </c>
      <c r="W75" s="164">
        <v>121159.66751999996</v>
      </c>
      <c r="X75" s="164">
        <v>128209.49675999998</v>
      </c>
      <c r="Y75" s="164">
        <v>128578.62447999997</v>
      </c>
      <c r="Z75" s="164">
        <v>128993.30183999996</v>
      </c>
      <c r="AA75" s="148">
        <v>128447.12959999996</v>
      </c>
      <c r="AB75" s="148">
        <v>138628.53549999994</v>
      </c>
      <c r="AC75" s="148">
        <v>139686.822</v>
      </c>
      <c r="AD75" s="148">
        <v>144587.10797999988</v>
      </c>
      <c r="AE75" s="148">
        <v>147207.50183999998</v>
      </c>
      <c r="AF75" s="148">
        <v>155629.9899899999</v>
      </c>
      <c r="AG75" s="148">
        <v>154090.76024999988</v>
      </c>
      <c r="AH75" s="148">
        <v>153209.16897999993</v>
      </c>
      <c r="AI75" s="148">
        <v>154823.49395999988</v>
      </c>
      <c r="AJ75" s="148">
        <v>159106.9271599999</v>
      </c>
      <c r="AK75" s="148">
        <v>162495.4115399999</v>
      </c>
      <c r="AL75" s="148">
        <v>160142.9027599999</v>
      </c>
      <c r="AM75" s="148">
        <v>159684.97661999994</v>
      </c>
      <c r="AN75" s="148">
        <v>174090.92949999988</v>
      </c>
      <c r="AO75" s="148">
        <v>176212.68839999993</v>
      </c>
      <c r="AP75" s="148">
        <v>173819.81896000003</v>
      </c>
      <c r="AQ75" s="148"/>
      <c r="AR75" s="148"/>
    </row>
    <row r="76" spans="2:44" ht="15">
      <c r="B76" s="32" t="s">
        <v>748</v>
      </c>
      <c r="C76" s="64" t="s">
        <v>520</v>
      </c>
      <c r="D76" s="22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64">
        <v>0</v>
      </c>
      <c r="U76" s="164">
        <v>0</v>
      </c>
      <c r="V76" s="164">
        <v>0</v>
      </c>
      <c r="W76" s="164">
        <v>0</v>
      </c>
      <c r="X76" s="164">
        <v>0</v>
      </c>
      <c r="Y76" s="164">
        <v>0</v>
      </c>
      <c r="Z76" s="164">
        <v>0</v>
      </c>
      <c r="AA76" s="148">
        <v>0</v>
      </c>
      <c r="AB76" s="148">
        <v>0</v>
      </c>
      <c r="AC76" s="148">
        <v>0</v>
      </c>
      <c r="AD76" s="148">
        <v>0</v>
      </c>
      <c r="AE76" s="148">
        <v>0</v>
      </c>
      <c r="AF76" s="148">
        <v>0</v>
      </c>
      <c r="AG76" s="148">
        <v>0</v>
      </c>
      <c r="AH76" s="148">
        <v>0</v>
      </c>
      <c r="AI76" s="148">
        <v>0</v>
      </c>
      <c r="AJ76" s="148">
        <v>0</v>
      </c>
      <c r="AK76" s="148">
        <v>0</v>
      </c>
      <c r="AL76" s="148">
        <v>0</v>
      </c>
      <c r="AM76" s="148">
        <v>0</v>
      </c>
      <c r="AN76" s="148">
        <v>0</v>
      </c>
      <c r="AO76" s="148">
        <v>0</v>
      </c>
      <c r="AP76" s="148">
        <v>0</v>
      </c>
      <c r="AQ76" s="148"/>
      <c r="AR76" s="148"/>
    </row>
    <row r="77" spans="2:44" ht="15">
      <c r="B77" s="32" t="s">
        <v>749</v>
      </c>
      <c r="C77" s="64" t="s">
        <v>470</v>
      </c>
      <c r="D77" s="22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64">
        <v>0</v>
      </c>
      <c r="U77" s="164">
        <v>0</v>
      </c>
      <c r="V77" s="164">
        <v>0</v>
      </c>
      <c r="W77" s="164">
        <v>0</v>
      </c>
      <c r="X77" s="164">
        <v>0</v>
      </c>
      <c r="Y77" s="164">
        <v>0</v>
      </c>
      <c r="Z77" s="164">
        <v>0</v>
      </c>
      <c r="AA77" s="148">
        <v>0</v>
      </c>
      <c r="AB77" s="148">
        <v>0</v>
      </c>
      <c r="AC77" s="148">
        <v>0</v>
      </c>
      <c r="AD77" s="148">
        <v>0</v>
      </c>
      <c r="AE77" s="148">
        <v>0</v>
      </c>
      <c r="AF77" s="148">
        <v>0</v>
      </c>
      <c r="AG77" s="148">
        <v>0</v>
      </c>
      <c r="AH77" s="148">
        <v>0</v>
      </c>
      <c r="AI77" s="148">
        <v>0</v>
      </c>
      <c r="AJ77" s="148">
        <v>0</v>
      </c>
      <c r="AK77" s="148">
        <v>0</v>
      </c>
      <c r="AL77" s="148">
        <v>0</v>
      </c>
      <c r="AM77" s="148">
        <v>0</v>
      </c>
      <c r="AN77" s="148">
        <v>0</v>
      </c>
      <c r="AO77" s="148">
        <v>0</v>
      </c>
      <c r="AP77" s="148">
        <v>0</v>
      </c>
      <c r="AQ77" s="148"/>
      <c r="AR77" s="148"/>
    </row>
    <row r="78" spans="2:44" ht="15">
      <c r="B78" s="32" t="s">
        <v>750</v>
      </c>
      <c r="C78" s="64" t="s">
        <v>751</v>
      </c>
      <c r="D78" s="22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64">
        <v>0</v>
      </c>
      <c r="U78" s="164">
        <v>0</v>
      </c>
      <c r="V78" s="164">
        <v>0</v>
      </c>
      <c r="W78" s="164">
        <v>0</v>
      </c>
      <c r="X78" s="164">
        <v>0</v>
      </c>
      <c r="Y78" s="164">
        <v>0</v>
      </c>
      <c r="Z78" s="164">
        <v>0</v>
      </c>
      <c r="AA78" s="148">
        <v>0</v>
      </c>
      <c r="AB78" s="148">
        <v>0</v>
      </c>
      <c r="AC78" s="148">
        <v>0</v>
      </c>
      <c r="AD78" s="148">
        <v>0</v>
      </c>
      <c r="AE78" s="148">
        <v>0</v>
      </c>
      <c r="AF78" s="148">
        <v>0</v>
      </c>
      <c r="AG78" s="148">
        <v>0</v>
      </c>
      <c r="AH78" s="148">
        <v>0</v>
      </c>
      <c r="AI78" s="148">
        <v>0</v>
      </c>
      <c r="AJ78" s="148">
        <v>0</v>
      </c>
      <c r="AK78" s="148">
        <v>0</v>
      </c>
      <c r="AL78" s="148">
        <v>0</v>
      </c>
      <c r="AM78" s="148">
        <v>0</v>
      </c>
      <c r="AN78" s="148">
        <v>0</v>
      </c>
      <c r="AO78" s="148">
        <v>0</v>
      </c>
      <c r="AP78" s="148">
        <v>0</v>
      </c>
      <c r="AQ78" s="148"/>
      <c r="AR78" s="148"/>
    </row>
    <row r="79" spans="2:44" ht="15">
      <c r="B79" s="23" t="s">
        <v>752</v>
      </c>
      <c r="C79" s="69" t="s">
        <v>525</v>
      </c>
      <c r="D79" s="24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64">
        <v>0</v>
      </c>
      <c r="U79" s="164">
        <v>0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48">
        <v>0</v>
      </c>
      <c r="AB79" s="148">
        <v>0</v>
      </c>
      <c r="AC79" s="148">
        <v>0</v>
      </c>
      <c r="AD79" s="148">
        <v>0</v>
      </c>
      <c r="AE79" s="148">
        <v>0</v>
      </c>
      <c r="AF79" s="148">
        <v>0</v>
      </c>
      <c r="AG79" s="148">
        <v>0</v>
      </c>
      <c r="AH79" s="148">
        <v>0</v>
      </c>
      <c r="AI79" s="148">
        <v>0</v>
      </c>
      <c r="AJ79" s="148">
        <v>0</v>
      </c>
      <c r="AK79" s="148">
        <v>0</v>
      </c>
      <c r="AL79" s="148">
        <v>0</v>
      </c>
      <c r="AM79" s="148">
        <v>0</v>
      </c>
      <c r="AN79" s="148">
        <v>0</v>
      </c>
      <c r="AO79" s="148">
        <v>0</v>
      </c>
      <c r="AP79" s="148">
        <v>0</v>
      </c>
      <c r="AQ79" s="148"/>
      <c r="AR79" s="148"/>
    </row>
    <row r="80" spans="2:44" ht="15">
      <c r="B80" s="32" t="s">
        <v>25</v>
      </c>
      <c r="C80" s="31" t="s">
        <v>89</v>
      </c>
      <c r="D80" s="22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</row>
    <row r="81" spans="2:44" ht="15">
      <c r="B81" s="91" t="s">
        <v>753</v>
      </c>
      <c r="C81" s="92" t="s">
        <v>754</v>
      </c>
      <c r="D81" s="29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</row>
    <row r="82" spans="2:44" ht="15">
      <c r="B82" s="32" t="s">
        <v>25</v>
      </c>
      <c r="C82" s="93" t="s">
        <v>755</v>
      </c>
      <c r="D82" s="22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</row>
    <row r="83" spans="2:44" ht="15">
      <c r="B83" s="32" t="s">
        <v>756</v>
      </c>
      <c r="C83" s="26" t="s">
        <v>757</v>
      </c>
      <c r="D83" s="22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</row>
    <row r="84" spans="2:44" ht="15">
      <c r="B84" s="32" t="s">
        <v>758</v>
      </c>
      <c r="C84" s="64" t="s">
        <v>759</v>
      </c>
      <c r="D84" s="22" t="s">
        <v>27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</row>
    <row r="85" spans="2:44" ht="15">
      <c r="B85" s="32" t="s">
        <v>760</v>
      </c>
      <c r="C85" s="64" t="s">
        <v>761</v>
      </c>
      <c r="D85" s="22" t="s">
        <v>27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</row>
    <row r="86" spans="2:44" ht="15">
      <c r="B86" s="32" t="s">
        <v>762</v>
      </c>
      <c r="C86" s="64" t="s">
        <v>763</v>
      </c>
      <c r="D86" s="22" t="s">
        <v>27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</row>
    <row r="87" spans="2:44" ht="15">
      <c r="B87" s="32" t="s">
        <v>764</v>
      </c>
      <c r="C87" s="26" t="s">
        <v>765</v>
      </c>
      <c r="D87" s="22" t="s">
        <v>27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</row>
    <row r="88" spans="2:44" ht="15">
      <c r="B88" s="32" t="s">
        <v>766</v>
      </c>
      <c r="C88" s="64" t="s">
        <v>767</v>
      </c>
      <c r="D88" s="22" t="s">
        <v>27</v>
      </c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</row>
    <row r="89" spans="2:44" ht="15">
      <c r="B89" s="32" t="s">
        <v>768</v>
      </c>
      <c r="C89" s="64" t="s">
        <v>769</v>
      </c>
      <c r="D89" s="22" t="s">
        <v>27</v>
      </c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</row>
    <row r="90" spans="2:44" ht="15">
      <c r="B90" s="32" t="s">
        <v>770</v>
      </c>
      <c r="C90" s="64" t="s">
        <v>771</v>
      </c>
      <c r="D90" s="22" t="s">
        <v>27</v>
      </c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</row>
    <row r="91" spans="2:44" ht="15">
      <c r="B91" s="32" t="s">
        <v>772</v>
      </c>
      <c r="C91" s="26" t="s">
        <v>773</v>
      </c>
      <c r="D91" s="22" t="s">
        <v>27</v>
      </c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</row>
    <row r="92" spans="2:44" ht="15">
      <c r="B92" s="32" t="s">
        <v>774</v>
      </c>
      <c r="C92" s="64" t="s">
        <v>775</v>
      </c>
      <c r="D92" s="22" t="s">
        <v>27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</row>
    <row r="93" spans="2:44" ht="15">
      <c r="B93" s="32" t="s">
        <v>776</v>
      </c>
      <c r="C93" s="64" t="s">
        <v>777</v>
      </c>
      <c r="D93" s="22" t="s">
        <v>27</v>
      </c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</row>
    <row r="94" spans="2:44" ht="15">
      <c r="B94" s="32" t="s">
        <v>778</v>
      </c>
      <c r="C94" s="64" t="s">
        <v>779</v>
      </c>
      <c r="D94" s="22" t="s">
        <v>27</v>
      </c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</row>
    <row r="95" spans="2:44" ht="15">
      <c r="B95" s="32" t="s">
        <v>780</v>
      </c>
      <c r="C95" s="26" t="s">
        <v>781</v>
      </c>
      <c r="D95" s="22" t="s">
        <v>27</v>
      </c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</row>
    <row r="96" spans="2:44" ht="15">
      <c r="B96" s="32" t="s">
        <v>782</v>
      </c>
      <c r="C96" s="26" t="s">
        <v>783</v>
      </c>
      <c r="D96" s="22" t="s">
        <v>27</v>
      </c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</row>
    <row r="97" spans="2:44" ht="15">
      <c r="B97" s="32" t="s">
        <v>784</v>
      </c>
      <c r="C97" s="64" t="s">
        <v>785</v>
      </c>
      <c r="D97" s="22" t="s">
        <v>27</v>
      </c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</row>
    <row r="98" spans="2:44" ht="15">
      <c r="B98" s="32" t="s">
        <v>786</v>
      </c>
      <c r="C98" s="64" t="s">
        <v>787</v>
      </c>
      <c r="D98" s="22" t="s">
        <v>27</v>
      </c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</row>
    <row r="99" spans="2:44" ht="15">
      <c r="B99" s="32" t="s">
        <v>788</v>
      </c>
      <c r="C99" s="64" t="s">
        <v>789</v>
      </c>
      <c r="D99" s="22" t="s">
        <v>27</v>
      </c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</row>
    <row r="100" spans="2:44" ht="15">
      <c r="B100" s="32" t="s">
        <v>790</v>
      </c>
      <c r="C100" s="26" t="s">
        <v>791</v>
      </c>
      <c r="D100" s="22" t="s">
        <v>27</v>
      </c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</row>
    <row r="101" spans="2:44" ht="15">
      <c r="B101" s="33" t="s">
        <v>792</v>
      </c>
      <c r="C101" s="27" t="s">
        <v>793</v>
      </c>
      <c r="D101" s="28" t="s">
        <v>27</v>
      </c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</row>
    <row r="102" spans="2:44" ht="15">
      <c r="B102" s="32" t="s">
        <v>25</v>
      </c>
      <c r="C102" s="93" t="s">
        <v>794</v>
      </c>
      <c r="D102" s="22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</row>
    <row r="103" spans="2:44" ht="15">
      <c r="B103" s="32" t="s">
        <v>1289</v>
      </c>
      <c r="C103" s="26" t="s">
        <v>795</v>
      </c>
      <c r="D103" s="22" t="s">
        <v>27</v>
      </c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</row>
    <row r="104" spans="2:44" ht="15">
      <c r="B104" s="32" t="s">
        <v>1290</v>
      </c>
      <c r="C104" s="26" t="s">
        <v>796</v>
      </c>
      <c r="D104" s="22" t="s">
        <v>27</v>
      </c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</row>
    <row r="105" spans="2:44" ht="15">
      <c r="B105" s="32" t="s">
        <v>1291</v>
      </c>
      <c r="C105" s="26" t="s">
        <v>797</v>
      </c>
      <c r="D105" s="22" t="s">
        <v>27</v>
      </c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</row>
    <row r="106" spans="2:44" ht="15">
      <c r="B106" s="33" t="s">
        <v>1292</v>
      </c>
      <c r="C106" s="27" t="s">
        <v>798</v>
      </c>
      <c r="D106" s="28" t="s">
        <v>27</v>
      </c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</row>
    <row r="107" spans="2:44" ht="15">
      <c r="B107" s="32" t="s">
        <v>25</v>
      </c>
      <c r="C107" s="93" t="s">
        <v>799</v>
      </c>
      <c r="D107" s="22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</row>
    <row r="108" spans="2:44" ht="15">
      <c r="B108" s="32" t="s">
        <v>800</v>
      </c>
      <c r="C108" s="26" t="s">
        <v>801</v>
      </c>
      <c r="D108" s="22" t="s">
        <v>27</v>
      </c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</row>
    <row r="109" spans="2:44" ht="15">
      <c r="B109" s="32" t="s">
        <v>802</v>
      </c>
      <c r="C109" s="64" t="s">
        <v>803</v>
      </c>
      <c r="D109" s="22" t="s">
        <v>27</v>
      </c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</row>
    <row r="110" spans="2:44" ht="15">
      <c r="B110" s="32" t="s">
        <v>804</v>
      </c>
      <c r="C110" s="26" t="s">
        <v>805</v>
      </c>
      <c r="D110" s="22" t="s">
        <v>27</v>
      </c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</row>
    <row r="111" spans="2:44" ht="15">
      <c r="B111" s="32" t="s">
        <v>806</v>
      </c>
      <c r="C111" s="26" t="s">
        <v>807</v>
      </c>
      <c r="D111" s="22" t="s">
        <v>27</v>
      </c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</row>
    <row r="112" spans="2:44" ht="15">
      <c r="B112" s="32" t="s">
        <v>808</v>
      </c>
      <c r="C112" s="64" t="s">
        <v>809</v>
      </c>
      <c r="D112" s="22" t="s">
        <v>27</v>
      </c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</row>
    <row r="113" spans="2:44" ht="15">
      <c r="B113" s="32" t="s">
        <v>810</v>
      </c>
      <c r="C113" s="26" t="s">
        <v>811</v>
      </c>
      <c r="D113" s="22" t="s">
        <v>27</v>
      </c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</row>
    <row r="114" spans="2:44" ht="15">
      <c r="B114" s="32" t="s">
        <v>812</v>
      </c>
      <c r="C114" s="26" t="s">
        <v>813</v>
      </c>
      <c r="D114" s="22" t="s">
        <v>27</v>
      </c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</row>
    <row r="115" spans="2:44" ht="15">
      <c r="B115" s="23" t="s">
        <v>814</v>
      </c>
      <c r="C115" s="69" t="s">
        <v>815</v>
      </c>
      <c r="D115" s="24" t="s">
        <v>27</v>
      </c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</row>
    <row r="116" spans="2:44" s="96" customFormat="1" ht="15">
      <c r="B116" s="94"/>
      <c r="C116" s="95"/>
      <c r="D116" s="9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</sheetData>
  <sheetProtection/>
  <mergeCells count="14">
    <mergeCell ref="AO6:AR6"/>
    <mergeCell ref="B5:C6"/>
    <mergeCell ref="E6:H6"/>
    <mergeCell ref="I6:L6"/>
    <mergeCell ref="M6:P6"/>
    <mergeCell ref="Q6:T6"/>
    <mergeCell ref="U6:X6"/>
    <mergeCell ref="AK6:AN6"/>
    <mergeCell ref="E4:AN5"/>
    <mergeCell ref="E3:AN3"/>
    <mergeCell ref="E2:AN2"/>
    <mergeCell ref="Y6:AB6"/>
    <mergeCell ref="AC6:AF6"/>
    <mergeCell ref="AG6:AJ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11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B1:AB83"/>
  <sheetViews>
    <sheetView showGridLines="0" zoomScalePageLayoutView="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L16" sqref="AL16"/>
    </sheetView>
  </sheetViews>
  <sheetFormatPr defaultColWidth="9.140625" defaultRowHeight="15"/>
  <cols>
    <col min="1" max="2" width="9.140625" style="81" customWidth="1"/>
    <col min="3" max="3" width="51.2812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8" t="s">
        <v>102</v>
      </c>
    </row>
    <row r="2" spans="2:28" ht="15.75">
      <c r="B2" s="41" t="s">
        <v>100</v>
      </c>
      <c r="C2" s="42"/>
      <c r="D2" s="43"/>
      <c r="E2" s="235" t="str">
        <f>+Balance!E2</f>
        <v> Gobierno Central 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</row>
    <row r="3" spans="2:28" ht="15.75">
      <c r="B3" s="41" t="s">
        <v>816</v>
      </c>
      <c r="C3" s="49"/>
      <c r="D3" s="50"/>
      <c r="E3" s="235" t="s">
        <v>101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</row>
    <row r="4" spans="2:28" ht="15" customHeight="1">
      <c r="B4" s="19"/>
      <c r="C4" s="20"/>
      <c r="D4" s="21"/>
      <c r="E4" s="244" t="s">
        <v>1305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</row>
    <row r="5" spans="2:28" ht="15" customHeight="1">
      <c r="B5" s="255" t="s">
        <v>817</v>
      </c>
      <c r="C5" s="256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</row>
    <row r="6" spans="2:28" ht="15">
      <c r="B6" s="255"/>
      <c r="C6" s="256"/>
      <c r="D6" s="22"/>
      <c r="E6" s="236">
        <v>2014</v>
      </c>
      <c r="F6" s="237"/>
      <c r="G6" s="237"/>
      <c r="H6" s="238"/>
      <c r="I6" s="236">
        <v>2015</v>
      </c>
      <c r="J6" s="237"/>
      <c r="K6" s="237"/>
      <c r="L6" s="238"/>
      <c r="M6" s="236">
        <v>2016</v>
      </c>
      <c r="N6" s="237"/>
      <c r="O6" s="237"/>
      <c r="P6" s="238"/>
      <c r="Q6" s="236">
        <v>2017</v>
      </c>
      <c r="R6" s="237"/>
      <c r="S6" s="237"/>
      <c r="T6" s="238"/>
      <c r="U6" s="236">
        <v>2018</v>
      </c>
      <c r="V6" s="237"/>
      <c r="W6" s="237"/>
      <c r="X6" s="238"/>
      <c r="Y6" s="236">
        <v>2019</v>
      </c>
      <c r="Z6" s="237"/>
      <c r="AA6" s="237"/>
      <c r="AB6" s="238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818</v>
      </c>
      <c r="C8" s="98" t="s">
        <v>819</v>
      </c>
      <c r="D8" s="9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100" t="s">
        <v>820</v>
      </c>
      <c r="C9" s="26" t="s">
        <v>821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101" t="s">
        <v>822</v>
      </c>
      <c r="C10" s="27" t="s">
        <v>823</v>
      </c>
      <c r="D10" s="28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100" t="s">
        <v>824</v>
      </c>
      <c r="C11" s="26" t="s">
        <v>825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100" t="s">
        <v>826</v>
      </c>
      <c r="C12" s="26" t="s">
        <v>827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101" t="s">
        <v>828</v>
      </c>
      <c r="C13" s="27" t="s">
        <v>829</v>
      </c>
      <c r="D13" s="28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100" t="s">
        <v>830</v>
      </c>
      <c r="C14" s="26" t="s">
        <v>831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101" t="s">
        <v>832</v>
      </c>
      <c r="C15" s="27" t="s">
        <v>833</v>
      </c>
      <c r="D15" s="28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100" t="s">
        <v>834</v>
      </c>
      <c r="C16" s="26" t="s">
        <v>835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102" t="s">
        <v>836</v>
      </c>
      <c r="C17" s="34" t="s">
        <v>837</v>
      </c>
      <c r="D17" s="24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97" t="s">
        <v>838</v>
      </c>
      <c r="C18" s="98" t="s">
        <v>839</v>
      </c>
      <c r="D18" s="99" t="s">
        <v>27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</row>
    <row r="19" spans="2:28" ht="15">
      <c r="B19" s="100" t="s">
        <v>840</v>
      </c>
      <c r="C19" s="26" t="s">
        <v>821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101" t="s">
        <v>841</v>
      </c>
      <c r="C20" s="27" t="s">
        <v>823</v>
      </c>
      <c r="D20" s="28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100" t="s">
        <v>842</v>
      </c>
      <c r="C21" s="26" t="s">
        <v>825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100" t="s">
        <v>843</v>
      </c>
      <c r="C22" s="26" t="s">
        <v>827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101" t="s">
        <v>844</v>
      </c>
      <c r="C23" s="27" t="s">
        <v>829</v>
      </c>
      <c r="D23" s="28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100" t="s">
        <v>845</v>
      </c>
      <c r="C24" s="26" t="s">
        <v>846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101" t="s">
        <v>847</v>
      </c>
      <c r="C25" s="27" t="s">
        <v>848</v>
      </c>
      <c r="D25" s="28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100" t="s">
        <v>849</v>
      </c>
      <c r="C26" s="26" t="s">
        <v>835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02" t="s">
        <v>850</v>
      </c>
      <c r="C27" s="34" t="s">
        <v>837</v>
      </c>
      <c r="D27" s="24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97" t="s">
        <v>851</v>
      </c>
      <c r="C28" s="98" t="s">
        <v>852</v>
      </c>
      <c r="D28" s="99" t="s">
        <v>27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</row>
    <row r="29" spans="2:28" ht="15">
      <c r="B29" s="100" t="s">
        <v>853</v>
      </c>
      <c r="C29" s="26" t="s">
        <v>821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101" t="s">
        <v>854</v>
      </c>
      <c r="C30" s="27" t="s">
        <v>823</v>
      </c>
      <c r="D30" s="28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100" t="s">
        <v>855</v>
      </c>
      <c r="C31" s="26" t="s">
        <v>825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103" t="s">
        <v>856</v>
      </c>
      <c r="C32" s="104" t="s">
        <v>857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100" t="s">
        <v>858</v>
      </c>
      <c r="C33" s="26" t="s">
        <v>859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103" t="s">
        <v>860</v>
      </c>
      <c r="C34" s="104" t="s">
        <v>857</v>
      </c>
      <c r="D34" s="10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101" t="s">
        <v>861</v>
      </c>
      <c r="C35" s="27" t="s">
        <v>862</v>
      </c>
      <c r="D35" s="28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100" t="s">
        <v>863</v>
      </c>
      <c r="C36" s="26" t="s">
        <v>831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101" t="s">
        <v>864</v>
      </c>
      <c r="C37" s="27" t="s">
        <v>833</v>
      </c>
      <c r="D37" s="28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100" t="s">
        <v>865</v>
      </c>
      <c r="C38" s="26" t="s">
        <v>835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102" t="s">
        <v>866</v>
      </c>
      <c r="C39" s="34" t="s">
        <v>837</v>
      </c>
      <c r="D39" s="24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97" t="s">
        <v>867</v>
      </c>
      <c r="C40" s="98" t="s">
        <v>868</v>
      </c>
      <c r="D40" s="99" t="s">
        <v>27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</row>
    <row r="41" spans="2:28" ht="15">
      <c r="B41" s="100" t="s">
        <v>869</v>
      </c>
      <c r="C41" s="26" t="s">
        <v>821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101" t="s">
        <v>870</v>
      </c>
      <c r="C42" s="27" t="s">
        <v>823</v>
      </c>
      <c r="D42" s="28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100" t="s">
        <v>871</v>
      </c>
      <c r="C43" s="26" t="s">
        <v>825</v>
      </c>
      <c r="D43" s="84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103" t="s">
        <v>872</v>
      </c>
      <c r="C44" s="104" t="s">
        <v>857</v>
      </c>
      <c r="D44" s="106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100" t="s">
        <v>873</v>
      </c>
      <c r="C45" s="26" t="s">
        <v>859</v>
      </c>
      <c r="D45" s="75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  <row r="46" spans="2:28" ht="15">
      <c r="B46" s="103" t="s">
        <v>874</v>
      </c>
      <c r="C46" s="104" t="s">
        <v>857</v>
      </c>
      <c r="D46" s="106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2:28" ht="15">
      <c r="B47" s="101" t="s">
        <v>875</v>
      </c>
      <c r="C47" s="27" t="s">
        <v>862</v>
      </c>
      <c r="D47" s="85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</row>
    <row r="48" spans="2:28" ht="15">
      <c r="B48" s="100" t="s">
        <v>876</v>
      </c>
      <c r="C48" s="26" t="s">
        <v>831</v>
      </c>
      <c r="D48" s="75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</row>
    <row r="49" spans="2:28" ht="15">
      <c r="B49" s="101" t="s">
        <v>877</v>
      </c>
      <c r="C49" s="27" t="s">
        <v>833</v>
      </c>
      <c r="D49" s="85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2:28" ht="15">
      <c r="B50" s="100" t="s">
        <v>878</v>
      </c>
      <c r="C50" s="26" t="s">
        <v>835</v>
      </c>
      <c r="D50" s="75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2:28" ht="15">
      <c r="B51" s="102" t="s">
        <v>879</v>
      </c>
      <c r="C51" s="34" t="s">
        <v>837</v>
      </c>
      <c r="D51" s="76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2:28" ht="15">
      <c r="B52" s="97" t="s">
        <v>880</v>
      </c>
      <c r="C52" s="98" t="s">
        <v>452</v>
      </c>
      <c r="D52" s="99" t="s">
        <v>27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</row>
    <row r="53" spans="2:28" ht="15">
      <c r="B53" s="100" t="s">
        <v>881</v>
      </c>
      <c r="C53" s="26" t="s">
        <v>821</v>
      </c>
      <c r="D53" s="75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2:28" ht="15">
      <c r="B54" s="101" t="s">
        <v>882</v>
      </c>
      <c r="C54" s="27" t="s">
        <v>823</v>
      </c>
      <c r="D54" s="85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2:28" ht="15">
      <c r="B55" s="100" t="s">
        <v>883</v>
      </c>
      <c r="C55" s="26" t="s">
        <v>825</v>
      </c>
      <c r="D55" s="75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6" spans="2:28" ht="15">
      <c r="B56" s="103" t="s">
        <v>884</v>
      </c>
      <c r="C56" s="104" t="s">
        <v>857</v>
      </c>
      <c r="D56" s="106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</row>
    <row r="57" spans="2:28" ht="15">
      <c r="B57" s="100" t="s">
        <v>885</v>
      </c>
      <c r="C57" s="26" t="s">
        <v>859</v>
      </c>
      <c r="D57" s="22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  <row r="58" spans="2:28" ht="15">
      <c r="B58" s="103" t="s">
        <v>886</v>
      </c>
      <c r="C58" s="104" t="s">
        <v>857</v>
      </c>
      <c r="D58" s="105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</row>
    <row r="59" spans="2:28" ht="15">
      <c r="B59" s="101" t="s">
        <v>887</v>
      </c>
      <c r="C59" s="27" t="s">
        <v>862</v>
      </c>
      <c r="D59" s="28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</row>
    <row r="60" spans="2:28" ht="15">
      <c r="B60" s="100" t="s">
        <v>888</v>
      </c>
      <c r="C60" s="26" t="s">
        <v>831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</row>
    <row r="61" spans="2:28" ht="15">
      <c r="B61" s="101" t="s">
        <v>889</v>
      </c>
      <c r="C61" s="27" t="s">
        <v>833</v>
      </c>
      <c r="D61" s="28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</row>
    <row r="62" spans="2:28" ht="15">
      <c r="B62" s="100" t="s">
        <v>890</v>
      </c>
      <c r="C62" s="26" t="s">
        <v>835</v>
      </c>
      <c r="D62" s="22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</row>
    <row r="63" spans="2:28" ht="15">
      <c r="B63" s="102" t="s">
        <v>891</v>
      </c>
      <c r="C63" s="34" t="s">
        <v>837</v>
      </c>
      <c r="D63" s="24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</row>
    <row r="64" spans="2:28" ht="15">
      <c r="B64" s="97" t="s">
        <v>892</v>
      </c>
      <c r="C64" s="98" t="s">
        <v>893</v>
      </c>
      <c r="D64" s="99" t="s">
        <v>27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</row>
    <row r="65" spans="2:28" ht="15">
      <c r="B65" s="100" t="s">
        <v>894</v>
      </c>
      <c r="C65" s="26" t="s">
        <v>821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</row>
    <row r="66" spans="2:28" ht="15">
      <c r="B66" s="101" t="s">
        <v>895</v>
      </c>
      <c r="C66" s="27" t="s">
        <v>823</v>
      </c>
      <c r="D66" s="28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</row>
    <row r="67" spans="2:28" ht="15">
      <c r="B67" s="100" t="s">
        <v>896</v>
      </c>
      <c r="C67" s="26" t="s">
        <v>825</v>
      </c>
      <c r="D67" s="22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</row>
    <row r="68" spans="2:28" ht="15">
      <c r="B68" s="100" t="s">
        <v>897</v>
      </c>
      <c r="C68" s="26" t="s">
        <v>827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</row>
    <row r="69" spans="2:28" ht="15">
      <c r="B69" s="101" t="s">
        <v>898</v>
      </c>
      <c r="C69" s="27" t="s">
        <v>829</v>
      </c>
      <c r="D69" s="28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</row>
    <row r="70" spans="2:28" ht="15">
      <c r="B70" s="100" t="s">
        <v>899</v>
      </c>
      <c r="C70" s="26" t="s">
        <v>846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2:28" ht="15">
      <c r="B71" s="101" t="s">
        <v>900</v>
      </c>
      <c r="C71" s="27" t="s">
        <v>848</v>
      </c>
      <c r="D71" s="28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</row>
    <row r="72" spans="2:28" ht="15">
      <c r="B72" s="100" t="s">
        <v>901</v>
      </c>
      <c r="C72" s="26" t="s">
        <v>835</v>
      </c>
      <c r="D72" s="22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</row>
    <row r="73" spans="2:28" ht="15">
      <c r="B73" s="102" t="s">
        <v>902</v>
      </c>
      <c r="C73" s="34" t="s">
        <v>837</v>
      </c>
      <c r="D73" s="24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</row>
    <row r="74" spans="2:28" ht="15">
      <c r="B74" s="97" t="s">
        <v>903</v>
      </c>
      <c r="C74" s="98" t="s">
        <v>525</v>
      </c>
      <c r="D74" s="99" t="s">
        <v>27</v>
      </c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</row>
    <row r="75" spans="2:28" ht="15">
      <c r="B75" s="100" t="s">
        <v>904</v>
      </c>
      <c r="C75" s="26" t="s">
        <v>821</v>
      </c>
      <c r="D75" s="22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</row>
    <row r="76" spans="2:28" ht="15">
      <c r="B76" s="101" t="s">
        <v>905</v>
      </c>
      <c r="C76" s="27" t="s">
        <v>823</v>
      </c>
      <c r="D76" s="28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</row>
    <row r="77" spans="2:28" ht="15">
      <c r="B77" s="100" t="s">
        <v>906</v>
      </c>
      <c r="C77" s="26" t="s">
        <v>825</v>
      </c>
      <c r="D77" s="22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</row>
    <row r="78" spans="2:28" ht="15">
      <c r="B78" s="100" t="s">
        <v>907</v>
      </c>
      <c r="C78" s="26" t="s">
        <v>827</v>
      </c>
      <c r="D78" s="22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</row>
    <row r="79" spans="2:28" ht="15">
      <c r="B79" s="101" t="s">
        <v>908</v>
      </c>
      <c r="C79" s="27" t="s">
        <v>829</v>
      </c>
      <c r="D79" s="28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</row>
    <row r="80" spans="2:28" ht="15">
      <c r="B80" s="100" t="s">
        <v>909</v>
      </c>
      <c r="C80" s="26" t="s">
        <v>846</v>
      </c>
      <c r="D80" s="22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</row>
    <row r="81" spans="2:28" ht="15">
      <c r="B81" s="101" t="s">
        <v>910</v>
      </c>
      <c r="C81" s="27" t="s">
        <v>848</v>
      </c>
      <c r="D81" s="28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</row>
    <row r="82" spans="2:28" ht="15">
      <c r="B82" s="100" t="s">
        <v>911</v>
      </c>
      <c r="C82" s="26" t="s">
        <v>835</v>
      </c>
      <c r="D82" s="22" t="s">
        <v>27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</row>
    <row r="83" spans="2:28" ht="15">
      <c r="B83" s="102" t="s">
        <v>912</v>
      </c>
      <c r="C83" s="34" t="s">
        <v>837</v>
      </c>
      <c r="D83" s="24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B71"/>
  <sheetViews>
    <sheetView showGridLines="0" zoomScale="115" zoomScaleNormal="115" zoomScalePageLayoutView="0" workbookViewId="0" topLeftCell="A1">
      <pane xSplit="4" ySplit="7" topLeftCell="W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C6" sqref="AC6"/>
    </sheetView>
  </sheetViews>
  <sheetFormatPr defaultColWidth="9.140625" defaultRowHeight="15"/>
  <cols>
    <col min="1" max="2" width="9.140625" style="81" customWidth="1"/>
    <col min="3" max="3" width="60.42187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235" t="str">
        <f>+'Pasivos Deuda Nomial-Mercado'!E2:AB2</f>
        <v> Gobierno Central 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</row>
    <row r="3" spans="2:28" ht="15.75">
      <c r="B3" s="41" t="s">
        <v>913</v>
      </c>
      <c r="C3" s="49"/>
      <c r="D3" s="50"/>
      <c r="E3" s="235" t="s">
        <v>101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</row>
    <row r="4" spans="2:28" ht="15" customHeight="1">
      <c r="B4" s="19"/>
      <c r="C4" s="20"/>
      <c r="D4" s="21"/>
      <c r="E4" s="244" t="s">
        <v>1305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</row>
    <row r="5" spans="2:28" ht="15" customHeight="1">
      <c r="B5" s="255" t="s">
        <v>914</v>
      </c>
      <c r="C5" s="256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</row>
    <row r="6" spans="2:28" ht="15">
      <c r="B6" s="255"/>
      <c r="C6" s="256"/>
      <c r="D6" s="22"/>
      <c r="E6" s="236">
        <v>2014</v>
      </c>
      <c r="F6" s="237"/>
      <c r="G6" s="237"/>
      <c r="H6" s="238"/>
      <c r="I6" s="236">
        <v>2015</v>
      </c>
      <c r="J6" s="237"/>
      <c r="K6" s="237"/>
      <c r="L6" s="238"/>
      <c r="M6" s="236">
        <v>2016</v>
      </c>
      <c r="N6" s="237"/>
      <c r="O6" s="237"/>
      <c r="P6" s="238"/>
      <c r="Q6" s="236">
        <v>2017</v>
      </c>
      <c r="R6" s="237"/>
      <c r="S6" s="237"/>
      <c r="T6" s="238"/>
      <c r="U6" s="236">
        <v>2018</v>
      </c>
      <c r="V6" s="237"/>
      <c r="W6" s="237"/>
      <c r="X6" s="238"/>
      <c r="Y6" s="236">
        <v>2019</v>
      </c>
      <c r="Z6" s="237"/>
      <c r="AA6" s="237"/>
      <c r="AB6" s="238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915</v>
      </c>
      <c r="C8" s="98" t="s">
        <v>819</v>
      </c>
      <c r="D8" s="9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100" t="s">
        <v>916</v>
      </c>
      <c r="C9" s="26" t="s">
        <v>821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101" t="s">
        <v>917</v>
      </c>
      <c r="C10" s="27" t="s">
        <v>823</v>
      </c>
      <c r="D10" s="28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100" t="s">
        <v>918</v>
      </c>
      <c r="C11" s="26" t="s">
        <v>825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100" t="s">
        <v>919</v>
      </c>
      <c r="C12" s="26" t="s">
        <v>827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101" t="s">
        <v>920</v>
      </c>
      <c r="C13" s="27" t="s">
        <v>829</v>
      </c>
      <c r="D13" s="28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100" t="s">
        <v>921</v>
      </c>
      <c r="C14" s="26" t="s">
        <v>831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101" t="s">
        <v>922</v>
      </c>
      <c r="C15" s="27" t="s">
        <v>833</v>
      </c>
      <c r="D15" s="28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100" t="s">
        <v>923</v>
      </c>
      <c r="C16" s="26" t="s">
        <v>835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102" t="s">
        <v>924</v>
      </c>
      <c r="C17" s="34" t="s">
        <v>837</v>
      </c>
      <c r="D17" s="24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25.5" customHeight="1">
      <c r="B18" s="108" t="s">
        <v>925</v>
      </c>
      <c r="C18" s="109" t="s">
        <v>926</v>
      </c>
      <c r="D18" s="110" t="s">
        <v>27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</row>
    <row r="19" spans="2:28" ht="15">
      <c r="B19" s="100" t="s">
        <v>927</v>
      </c>
      <c r="C19" s="26" t="s">
        <v>821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101" t="s">
        <v>928</v>
      </c>
      <c r="C20" s="27" t="s">
        <v>823</v>
      </c>
      <c r="D20" s="28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100" t="s">
        <v>929</v>
      </c>
      <c r="C21" s="26" t="s">
        <v>825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100" t="s">
        <v>930</v>
      </c>
      <c r="C22" s="26" t="s">
        <v>827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101" t="s">
        <v>931</v>
      </c>
      <c r="C23" s="27" t="s">
        <v>829</v>
      </c>
      <c r="D23" s="28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100" t="s">
        <v>932</v>
      </c>
      <c r="C24" s="26" t="s">
        <v>846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101" t="s">
        <v>933</v>
      </c>
      <c r="C25" s="27" t="s">
        <v>848</v>
      </c>
      <c r="D25" s="28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100" t="s">
        <v>934</v>
      </c>
      <c r="C26" s="26" t="s">
        <v>835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102" t="s">
        <v>935</v>
      </c>
      <c r="C27" s="34" t="s">
        <v>837</v>
      </c>
      <c r="D27" s="24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97" t="s">
        <v>936</v>
      </c>
      <c r="C28" s="98" t="s">
        <v>937</v>
      </c>
      <c r="D28" s="99" t="s">
        <v>27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</row>
    <row r="29" spans="2:28" ht="15">
      <c r="B29" s="100" t="s">
        <v>938</v>
      </c>
      <c r="C29" s="26" t="s">
        <v>821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101" t="s">
        <v>939</v>
      </c>
      <c r="C30" s="27" t="s">
        <v>823</v>
      </c>
      <c r="D30" s="28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100" t="s">
        <v>940</v>
      </c>
      <c r="C31" s="26" t="s">
        <v>825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103" t="s">
        <v>941</v>
      </c>
      <c r="C32" s="104" t="s">
        <v>942</v>
      </c>
      <c r="D32" s="10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100" t="s">
        <v>943</v>
      </c>
      <c r="C33" s="26" t="s">
        <v>859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103" t="s">
        <v>944</v>
      </c>
      <c r="C34" s="104" t="s">
        <v>942</v>
      </c>
      <c r="D34" s="10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101" t="s">
        <v>945</v>
      </c>
      <c r="C35" s="27" t="s">
        <v>862</v>
      </c>
      <c r="D35" s="28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100" t="s">
        <v>946</v>
      </c>
      <c r="C36" s="26" t="s">
        <v>831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101" t="s">
        <v>947</v>
      </c>
      <c r="C37" s="27" t="s">
        <v>833</v>
      </c>
      <c r="D37" s="28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2:28" ht="15">
      <c r="B38" s="100" t="s">
        <v>948</v>
      </c>
      <c r="C38" s="26" t="s">
        <v>835</v>
      </c>
      <c r="D38" s="22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</row>
    <row r="39" spans="2:28" ht="15">
      <c r="B39" s="102" t="s">
        <v>949</v>
      </c>
      <c r="C39" s="34" t="s">
        <v>837</v>
      </c>
      <c r="D39" s="24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</row>
    <row r="40" spans="2:28" ht="15">
      <c r="B40" s="97" t="s">
        <v>950</v>
      </c>
      <c r="C40" s="98" t="s">
        <v>452</v>
      </c>
      <c r="D40" s="99" t="s">
        <v>27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</row>
    <row r="41" spans="2:28" ht="15">
      <c r="B41" s="100" t="s">
        <v>951</v>
      </c>
      <c r="C41" s="26" t="s">
        <v>821</v>
      </c>
      <c r="D41" s="22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</row>
    <row r="42" spans="2:28" ht="15">
      <c r="B42" s="101" t="s">
        <v>952</v>
      </c>
      <c r="C42" s="27" t="s">
        <v>823</v>
      </c>
      <c r="D42" s="28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</row>
    <row r="43" spans="2:28" ht="15">
      <c r="B43" s="100" t="s">
        <v>953</v>
      </c>
      <c r="C43" s="26" t="s">
        <v>825</v>
      </c>
      <c r="D43" s="22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</row>
    <row r="44" spans="2:28" ht="15">
      <c r="B44" s="103" t="s">
        <v>954</v>
      </c>
      <c r="C44" s="104" t="s">
        <v>942</v>
      </c>
      <c r="D44" s="10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</row>
    <row r="45" spans="2:28" ht="15">
      <c r="B45" s="100" t="s">
        <v>955</v>
      </c>
      <c r="C45" s="26" t="s">
        <v>859</v>
      </c>
      <c r="D45" s="22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</row>
    <row r="46" spans="2:28" ht="15">
      <c r="B46" s="103" t="s">
        <v>956</v>
      </c>
      <c r="C46" s="104" t="s">
        <v>942</v>
      </c>
      <c r="D46" s="105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2:28" ht="15">
      <c r="B47" s="101" t="s">
        <v>957</v>
      </c>
      <c r="C47" s="27" t="s">
        <v>862</v>
      </c>
      <c r="D47" s="28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</row>
    <row r="48" spans="2:28" ht="15">
      <c r="B48" s="100" t="s">
        <v>958</v>
      </c>
      <c r="C48" s="26" t="s">
        <v>831</v>
      </c>
      <c r="D48" s="22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</row>
    <row r="49" spans="2:28" ht="15">
      <c r="B49" s="101" t="s">
        <v>959</v>
      </c>
      <c r="C49" s="27" t="s">
        <v>833</v>
      </c>
      <c r="D49" s="28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  <row r="50" spans="2:28" ht="15">
      <c r="B50" s="100" t="s">
        <v>960</v>
      </c>
      <c r="C50" s="26" t="s">
        <v>835</v>
      </c>
      <c r="D50" s="22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  <row r="51" spans="2:28" ht="15">
      <c r="B51" s="102" t="s">
        <v>961</v>
      </c>
      <c r="C51" s="34" t="s">
        <v>837</v>
      </c>
      <c r="D51" s="24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</row>
    <row r="52" spans="2:28" ht="15">
      <c r="B52" s="97" t="s">
        <v>962</v>
      </c>
      <c r="C52" s="98" t="s">
        <v>893</v>
      </c>
      <c r="D52" s="99" t="s">
        <v>27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</row>
    <row r="53" spans="2:28" ht="15">
      <c r="B53" s="100" t="s">
        <v>963</v>
      </c>
      <c r="C53" s="26" t="s">
        <v>821</v>
      </c>
      <c r="D53" s="22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</row>
    <row r="54" spans="2:28" ht="15">
      <c r="B54" s="101" t="s">
        <v>964</v>
      </c>
      <c r="C54" s="27" t="s">
        <v>823</v>
      </c>
      <c r="D54" s="28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</row>
    <row r="55" spans="2:28" ht="15">
      <c r="B55" s="100" t="s">
        <v>965</v>
      </c>
      <c r="C55" s="26" t="s">
        <v>825</v>
      </c>
      <c r="D55" s="22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</row>
    <row r="56" spans="2:28" ht="15">
      <c r="B56" s="100" t="s">
        <v>966</v>
      </c>
      <c r="C56" s="26" t="s">
        <v>827</v>
      </c>
      <c r="D56" s="22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</row>
    <row r="57" spans="2:28" ht="15">
      <c r="B57" s="101" t="s">
        <v>967</v>
      </c>
      <c r="C57" s="27" t="s">
        <v>829</v>
      </c>
      <c r="D57" s="28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</row>
    <row r="58" spans="2:28" ht="15">
      <c r="B58" s="100" t="s">
        <v>968</v>
      </c>
      <c r="C58" s="26" t="s">
        <v>846</v>
      </c>
      <c r="D58" s="22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</row>
    <row r="59" spans="2:28" ht="15">
      <c r="B59" s="101" t="s">
        <v>969</v>
      </c>
      <c r="C59" s="27" t="s">
        <v>848</v>
      </c>
      <c r="D59" s="28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</row>
    <row r="60" spans="2:28" ht="15">
      <c r="B60" s="100" t="s">
        <v>970</v>
      </c>
      <c r="C60" s="26" t="s">
        <v>835</v>
      </c>
      <c r="D60" s="22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</row>
    <row r="61" spans="2:28" ht="15">
      <c r="B61" s="102" t="s">
        <v>971</v>
      </c>
      <c r="C61" s="34" t="s">
        <v>837</v>
      </c>
      <c r="D61" s="24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</row>
    <row r="62" spans="2:28" ht="15">
      <c r="B62" s="97" t="s">
        <v>972</v>
      </c>
      <c r="C62" s="98" t="s">
        <v>525</v>
      </c>
      <c r="D62" s="99" t="s">
        <v>27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</row>
    <row r="63" spans="2:28" ht="15">
      <c r="B63" s="100" t="s">
        <v>973</v>
      </c>
      <c r="C63" s="26" t="s">
        <v>821</v>
      </c>
      <c r="D63" s="22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</row>
    <row r="64" spans="2:28" ht="15">
      <c r="B64" s="101" t="s">
        <v>974</v>
      </c>
      <c r="C64" s="27" t="s">
        <v>823</v>
      </c>
      <c r="D64" s="28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</row>
    <row r="65" spans="2:28" ht="15">
      <c r="B65" s="100" t="s">
        <v>975</v>
      </c>
      <c r="C65" s="26" t="s">
        <v>825</v>
      </c>
      <c r="D65" s="22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</row>
    <row r="66" spans="2:28" ht="15">
      <c r="B66" s="100" t="s">
        <v>976</v>
      </c>
      <c r="C66" s="26" t="s">
        <v>827</v>
      </c>
      <c r="D66" s="22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</row>
    <row r="67" spans="2:28" ht="15">
      <c r="B67" s="101" t="s">
        <v>977</v>
      </c>
      <c r="C67" s="27" t="s">
        <v>829</v>
      </c>
      <c r="D67" s="28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</row>
    <row r="68" spans="2:28" ht="15">
      <c r="B68" s="100" t="s">
        <v>978</v>
      </c>
      <c r="C68" s="26" t="s">
        <v>846</v>
      </c>
      <c r="D68" s="22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</row>
    <row r="69" spans="2:28" ht="15">
      <c r="B69" s="101" t="s">
        <v>979</v>
      </c>
      <c r="C69" s="27" t="s">
        <v>848</v>
      </c>
      <c r="D69" s="28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</row>
    <row r="70" spans="2:28" ht="15">
      <c r="B70" s="100" t="s">
        <v>980</v>
      </c>
      <c r="C70" s="26" t="s">
        <v>835</v>
      </c>
      <c r="D70" s="22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2:28" ht="15">
      <c r="B71" s="102" t="s">
        <v>981</v>
      </c>
      <c r="C71" s="34" t="s">
        <v>837</v>
      </c>
      <c r="D71" s="24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R45"/>
  <sheetViews>
    <sheetView showGridLines="0" zoomScalePageLayoutView="0" workbookViewId="0" topLeftCell="A1">
      <pane xSplit="4" ySplit="7" topLeftCell="A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P8" sqref="AP8"/>
    </sheetView>
  </sheetViews>
  <sheetFormatPr defaultColWidth="9.140625" defaultRowHeight="15"/>
  <cols>
    <col min="1" max="2" width="9.140625" style="81" customWidth="1"/>
    <col min="3" max="3" width="38.28125" style="81" customWidth="1"/>
    <col min="4" max="4" width="9.140625" style="81" customWidth="1"/>
    <col min="5" max="12" width="9.140625" style="1" hidden="1" customWidth="1"/>
    <col min="13" max="44" width="9.140625" style="1" customWidth="1"/>
    <col min="45" max="16384" width="9.140625" style="81" customWidth="1"/>
  </cols>
  <sheetData>
    <row r="1" ht="15">
      <c r="B1" s="107" t="s">
        <v>102</v>
      </c>
    </row>
    <row r="2" spans="2:44" ht="15.75">
      <c r="B2" s="41" t="s">
        <v>100</v>
      </c>
      <c r="C2" s="42"/>
      <c r="D2" s="43"/>
      <c r="E2" s="235" t="str">
        <f>+'Erogación funciones de Gobierno'!E2:AB2</f>
        <v> Gobierno Central 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</row>
    <row r="3" spans="2:44" ht="15.75">
      <c r="B3" s="41" t="s">
        <v>1146</v>
      </c>
      <c r="C3" s="49"/>
      <c r="D3" s="50"/>
      <c r="E3" s="235" t="s">
        <v>101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</row>
    <row r="4" spans="2:44" ht="15" customHeight="1">
      <c r="B4" s="19"/>
      <c r="C4" s="20"/>
      <c r="D4" s="21"/>
      <c r="E4" s="244" t="s">
        <v>1305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</row>
    <row r="5" spans="2:44" ht="15" customHeight="1">
      <c r="B5" s="255" t="s">
        <v>1147</v>
      </c>
      <c r="C5" s="256"/>
      <c r="D5" s="22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</row>
    <row r="6" spans="2:44" ht="15">
      <c r="B6" s="255"/>
      <c r="C6" s="256"/>
      <c r="D6" s="22"/>
      <c r="E6" s="236">
        <v>2014</v>
      </c>
      <c r="F6" s="237"/>
      <c r="G6" s="237"/>
      <c r="H6" s="238"/>
      <c r="I6" s="236">
        <v>2015</v>
      </c>
      <c r="J6" s="237"/>
      <c r="K6" s="237"/>
      <c r="L6" s="238"/>
      <c r="M6" s="236">
        <v>2016</v>
      </c>
      <c r="N6" s="237"/>
      <c r="O6" s="237"/>
      <c r="P6" s="238"/>
      <c r="Q6" s="236">
        <v>2017</v>
      </c>
      <c r="R6" s="237"/>
      <c r="S6" s="237"/>
      <c r="T6" s="238"/>
      <c r="U6" s="236">
        <v>2018</v>
      </c>
      <c r="V6" s="237"/>
      <c r="W6" s="237"/>
      <c r="X6" s="238"/>
      <c r="Y6" s="236">
        <v>2019</v>
      </c>
      <c r="Z6" s="237"/>
      <c r="AA6" s="237"/>
      <c r="AB6" s="238"/>
      <c r="AC6" s="236">
        <v>2020</v>
      </c>
      <c r="AD6" s="237"/>
      <c r="AE6" s="237"/>
      <c r="AF6" s="238"/>
      <c r="AG6" s="236">
        <v>2021</v>
      </c>
      <c r="AH6" s="237"/>
      <c r="AI6" s="237"/>
      <c r="AJ6" s="238"/>
      <c r="AK6" s="236">
        <v>2022</v>
      </c>
      <c r="AL6" s="237"/>
      <c r="AM6" s="237"/>
      <c r="AN6" s="238"/>
      <c r="AO6" s="236">
        <v>2023</v>
      </c>
      <c r="AP6" s="237"/>
      <c r="AQ6" s="237"/>
      <c r="AR6" s="238"/>
    </row>
    <row r="7" spans="2:44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 t="s">
        <v>1301</v>
      </c>
      <c r="AD7" s="155" t="s">
        <v>1302</v>
      </c>
      <c r="AE7" s="155" t="s">
        <v>1303</v>
      </c>
      <c r="AF7" s="155" t="s">
        <v>1304</v>
      </c>
      <c r="AG7" s="155" t="s">
        <v>1301</v>
      </c>
      <c r="AH7" s="155" t="s">
        <v>1302</v>
      </c>
      <c r="AI7" s="155" t="s">
        <v>1303</v>
      </c>
      <c r="AJ7" s="155" t="s">
        <v>1304</v>
      </c>
      <c r="AK7" s="155" t="s">
        <v>1301</v>
      </c>
      <c r="AL7" s="155" t="s">
        <v>1302</v>
      </c>
      <c r="AM7" s="155" t="s">
        <v>1303</v>
      </c>
      <c r="AN7" s="155" t="s">
        <v>1304</v>
      </c>
      <c r="AO7" s="155" t="s">
        <v>1301</v>
      </c>
      <c r="AP7" s="155" t="s">
        <v>1302</v>
      </c>
      <c r="AQ7" s="155" t="s">
        <v>1303</v>
      </c>
      <c r="AR7" s="155" t="s">
        <v>1304</v>
      </c>
    </row>
    <row r="8" spans="2:44" ht="15">
      <c r="B8" s="77" t="s">
        <v>1148</v>
      </c>
      <c r="C8" s="78" t="s">
        <v>1149</v>
      </c>
      <c r="D8" s="112" t="s">
        <v>27</v>
      </c>
      <c r="E8" s="157"/>
      <c r="F8" s="157"/>
      <c r="G8" s="157"/>
      <c r="H8" s="157"/>
      <c r="I8" s="157"/>
      <c r="J8" s="157"/>
      <c r="K8" s="157"/>
      <c r="L8" s="157"/>
      <c r="M8" s="225">
        <v>-2632.3701291689645</v>
      </c>
      <c r="N8" s="225">
        <v>6522.747163582958</v>
      </c>
      <c r="O8" s="225">
        <v>-3009.9956771930792</v>
      </c>
      <c r="P8" s="225">
        <v>-851.294409522844</v>
      </c>
      <c r="Q8" s="225">
        <v>10707.921553051461</v>
      </c>
      <c r="R8" s="225">
        <v>5885.8305522513365</v>
      </c>
      <c r="S8" s="225">
        <v>738.5763911294678</v>
      </c>
      <c r="T8" s="225">
        <v>-4993.908297473479</v>
      </c>
      <c r="U8" s="225">
        <v>-1457.64044274163</v>
      </c>
      <c r="V8" s="225">
        <v>7029.787735265011</v>
      </c>
      <c r="W8" s="225">
        <v>455.7903151260967</v>
      </c>
      <c r="X8" s="225">
        <v>25.791096387419543</v>
      </c>
      <c r="Y8" s="225">
        <v>-1382.6256236024574</v>
      </c>
      <c r="Z8" s="225">
        <v>2536.8374310189015</v>
      </c>
      <c r="AA8" s="225">
        <v>-954.0648648689198</v>
      </c>
      <c r="AB8" s="225">
        <v>516.3887833264446</v>
      </c>
      <c r="AC8" s="225">
        <v>3046.4634776792523</v>
      </c>
      <c r="AD8" s="225">
        <v>17298.535435333604</v>
      </c>
      <c r="AE8" s="225">
        <v>5457.7938683437615</v>
      </c>
      <c r="AF8" s="225">
        <v>-11447.780466704839</v>
      </c>
      <c r="AG8" s="225">
        <v>9100.423047528144</v>
      </c>
      <c r="AH8" s="225">
        <v>9626.9138118713</v>
      </c>
      <c r="AI8" s="225">
        <v>4540.956693865713</v>
      </c>
      <c r="AJ8" s="225">
        <v>-17615.710772390627</v>
      </c>
      <c r="AK8" s="225">
        <v>11885.796996534547</v>
      </c>
      <c r="AL8" s="225">
        <v>7580.705597970655</v>
      </c>
      <c r="AM8" s="225">
        <v>11451.885772332773</v>
      </c>
      <c r="AN8" s="225">
        <v>-8514.541953719867</v>
      </c>
      <c r="AO8" s="225">
        <v>-3040.4150111776867</v>
      </c>
      <c r="AP8" s="225">
        <v>-1015.3742627051731</v>
      </c>
      <c r="AQ8" s="225"/>
      <c r="AR8" s="225"/>
    </row>
    <row r="9" spans="2:44" ht="15">
      <c r="B9" s="30" t="s">
        <v>1150</v>
      </c>
      <c r="C9" s="63" t="s">
        <v>1151</v>
      </c>
      <c r="D9" s="75" t="s">
        <v>27</v>
      </c>
      <c r="E9" s="151"/>
      <c r="F9" s="151"/>
      <c r="G9" s="151"/>
      <c r="H9" s="151"/>
      <c r="I9" s="151"/>
      <c r="J9" s="151"/>
      <c r="K9" s="151"/>
      <c r="L9" s="151"/>
      <c r="M9" s="226">
        <v>-2729.8198825001887</v>
      </c>
      <c r="N9" s="226">
        <v>6522.747163582958</v>
      </c>
      <c r="O9" s="226">
        <v>-3112.1104020761813</v>
      </c>
      <c r="P9" s="226">
        <v>-851.294409522844</v>
      </c>
      <c r="Q9" s="226">
        <v>10600.636691666421</v>
      </c>
      <c r="R9" s="226">
        <v>5885.8305522513365</v>
      </c>
      <c r="S9" s="226">
        <v>628.5559992669578</v>
      </c>
      <c r="T9" s="226">
        <v>-4993.908297473479</v>
      </c>
      <c r="U9" s="226">
        <v>-1572.0464690374502</v>
      </c>
      <c r="V9" s="226">
        <v>7029.787735265011</v>
      </c>
      <c r="W9" s="226">
        <v>335.8684485030517</v>
      </c>
      <c r="X9" s="226">
        <v>25.791096387419543</v>
      </c>
      <c r="Y9" s="226">
        <v>-1508.1347420632883</v>
      </c>
      <c r="Z9" s="226">
        <v>2536.8374310189015</v>
      </c>
      <c r="AA9" s="226">
        <v>-1084.2637435265437</v>
      </c>
      <c r="AB9" s="226">
        <v>516.3887833264446</v>
      </c>
      <c r="AC9" s="226">
        <v>2911.773347091588</v>
      </c>
      <c r="AD9" s="226">
        <v>17298.535435333604</v>
      </c>
      <c r="AE9" s="226">
        <v>5320.379833843357</v>
      </c>
      <c r="AF9" s="226">
        <v>-11447.780466704839</v>
      </c>
      <c r="AG9" s="226">
        <v>8961.521887991314</v>
      </c>
      <c r="AH9" s="226">
        <v>9626.9138118713</v>
      </c>
      <c r="AI9" s="226">
        <v>4397.725080266178</v>
      </c>
      <c r="AJ9" s="226">
        <v>-17615.710772390627</v>
      </c>
      <c r="AK9" s="226">
        <v>11736.341023482939</v>
      </c>
      <c r="AL9" s="226">
        <v>7580.705597970655</v>
      </c>
      <c r="AM9" s="226">
        <v>11296.61230482883</v>
      </c>
      <c r="AN9" s="226">
        <v>-8514.541953719867</v>
      </c>
      <c r="AO9" s="226">
        <v>-3200.2504245588066</v>
      </c>
      <c r="AP9" s="226">
        <v>-1015.3742627051731</v>
      </c>
      <c r="AQ9" s="226"/>
      <c r="AR9" s="226"/>
    </row>
    <row r="10" spans="2:44" ht="15">
      <c r="B10" s="32" t="s">
        <v>1152</v>
      </c>
      <c r="C10" s="64" t="s">
        <v>1153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227">
        <v>0</v>
      </c>
      <c r="N10" s="227">
        <v>0</v>
      </c>
      <c r="O10" s="227">
        <v>0</v>
      </c>
      <c r="P10" s="227">
        <v>0</v>
      </c>
      <c r="Q10" s="227">
        <v>0</v>
      </c>
      <c r="R10" s="227">
        <v>0</v>
      </c>
      <c r="S10" s="227">
        <v>0</v>
      </c>
      <c r="T10" s="227">
        <v>0</v>
      </c>
      <c r="U10" s="227">
        <v>0</v>
      </c>
      <c r="V10" s="227">
        <v>0</v>
      </c>
      <c r="W10" s="227">
        <v>0</v>
      </c>
      <c r="X10" s="227">
        <v>0</v>
      </c>
      <c r="Y10" s="227">
        <v>46.69124549999998</v>
      </c>
      <c r="Z10" s="227">
        <v>71.93375061000002</v>
      </c>
      <c r="AA10" s="227">
        <v>-69.81853605000005</v>
      </c>
      <c r="AB10" s="227">
        <v>24.67356688000001</v>
      </c>
      <c r="AC10" s="227">
        <v>-156.40997754</v>
      </c>
      <c r="AD10" s="227">
        <v>-0.057039999999972224</v>
      </c>
      <c r="AE10" s="227">
        <v>0.06299999999998818</v>
      </c>
      <c r="AF10" s="227">
        <v>3.245328519999987</v>
      </c>
      <c r="AG10" s="227">
        <v>618.73046579</v>
      </c>
      <c r="AH10" s="227">
        <v>880.5735540099997</v>
      </c>
      <c r="AI10" s="227">
        <v>157.32527184000025</v>
      </c>
      <c r="AJ10" s="227">
        <v>-867.9476574600003</v>
      </c>
      <c r="AK10" s="227">
        <v>281.5340000000004</v>
      </c>
      <c r="AL10" s="227">
        <v>210.17999999999984</v>
      </c>
      <c r="AM10" s="227">
        <v>143.78200000000004</v>
      </c>
      <c r="AN10" s="227">
        <v>-1489.8338371099999</v>
      </c>
      <c r="AO10" s="227">
        <v>87.02000000000018</v>
      </c>
      <c r="AP10" s="227">
        <v>89.17000000000002</v>
      </c>
      <c r="AQ10" s="227"/>
      <c r="AR10" s="227"/>
    </row>
    <row r="11" spans="2:44" ht="15">
      <c r="B11" s="32" t="s">
        <v>1154</v>
      </c>
      <c r="C11" s="65" t="s">
        <v>1155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227">
        <v>0</v>
      </c>
      <c r="N11" s="227">
        <v>0</v>
      </c>
      <c r="O11" s="227">
        <v>0</v>
      </c>
      <c r="P11" s="227">
        <v>0</v>
      </c>
      <c r="Q11" s="227">
        <v>0</v>
      </c>
      <c r="R11" s="227">
        <v>0</v>
      </c>
      <c r="S11" s="227">
        <v>0</v>
      </c>
      <c r="T11" s="227">
        <v>0</v>
      </c>
      <c r="U11" s="227">
        <v>0</v>
      </c>
      <c r="V11" s="227">
        <v>0</v>
      </c>
      <c r="W11" s="227">
        <v>0</v>
      </c>
      <c r="X11" s="227">
        <v>0</v>
      </c>
      <c r="Y11" s="227">
        <v>46.69124549999998</v>
      </c>
      <c r="Z11" s="227">
        <v>71.93375061000002</v>
      </c>
      <c r="AA11" s="227">
        <v>-69.81853605000005</v>
      </c>
      <c r="AB11" s="227">
        <v>24.67356688000001</v>
      </c>
      <c r="AC11" s="227">
        <v>-156.40997754</v>
      </c>
      <c r="AD11" s="227">
        <v>-0.057039999999972224</v>
      </c>
      <c r="AE11" s="227">
        <v>0.06299999999998818</v>
      </c>
      <c r="AF11" s="227">
        <v>3.245328519999987</v>
      </c>
      <c r="AG11" s="227">
        <v>583.8489675000001</v>
      </c>
      <c r="AH11" s="227">
        <v>646.5554997699998</v>
      </c>
      <c r="AI11" s="227">
        <v>-6.159540719999725</v>
      </c>
      <c r="AJ11" s="227">
        <v>-1187.7238574799999</v>
      </c>
      <c r="AK11" s="227">
        <v>83.045</v>
      </c>
      <c r="AL11" s="227">
        <v>70.61900000000001</v>
      </c>
      <c r="AM11" s="227">
        <v>6.168000000000006</v>
      </c>
      <c r="AN11" s="227">
        <v>-262.04569000000004</v>
      </c>
      <c r="AO11" s="227">
        <v>1.8000000000000007</v>
      </c>
      <c r="AP11" s="227">
        <v>10.239999999999998</v>
      </c>
      <c r="AQ11" s="227"/>
      <c r="AR11" s="227"/>
    </row>
    <row r="12" spans="2:44" ht="15">
      <c r="B12" s="32" t="s">
        <v>1156</v>
      </c>
      <c r="C12" s="111" t="s">
        <v>1157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227">
        <v>0</v>
      </c>
      <c r="N12" s="227">
        <v>0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227">
        <v>0</v>
      </c>
      <c r="U12" s="227">
        <v>0</v>
      </c>
      <c r="V12" s="227">
        <v>0</v>
      </c>
      <c r="W12" s="227">
        <v>0</v>
      </c>
      <c r="X12" s="227">
        <v>0</v>
      </c>
      <c r="Y12" s="227">
        <v>46.69124549999998</v>
      </c>
      <c r="Z12" s="227">
        <v>71.93375061000002</v>
      </c>
      <c r="AA12" s="227">
        <v>-69.81853605000005</v>
      </c>
      <c r="AB12" s="227">
        <v>24.67356688000001</v>
      </c>
      <c r="AC12" s="227">
        <v>-156.40997754</v>
      </c>
      <c r="AD12" s="227">
        <v>-0.057039999999972224</v>
      </c>
      <c r="AE12" s="227">
        <v>0.06299999999998818</v>
      </c>
      <c r="AF12" s="227">
        <v>3.245328519999987</v>
      </c>
      <c r="AG12" s="227">
        <v>502.09453824</v>
      </c>
      <c r="AH12" s="227">
        <v>626.1168924699998</v>
      </c>
      <c r="AI12" s="227">
        <v>-10.157893869999725</v>
      </c>
      <c r="AJ12" s="227">
        <v>-1183.72550433</v>
      </c>
      <c r="AK12" s="227">
        <v>0</v>
      </c>
      <c r="AL12" s="227">
        <v>0</v>
      </c>
      <c r="AM12" s="227">
        <v>0</v>
      </c>
      <c r="AN12" s="227">
        <v>0</v>
      </c>
      <c r="AO12" s="227">
        <v>0</v>
      </c>
      <c r="AP12" s="227">
        <v>0</v>
      </c>
      <c r="AQ12" s="227"/>
      <c r="AR12" s="227"/>
    </row>
    <row r="13" spans="2:44" ht="15">
      <c r="B13" s="32" t="s">
        <v>1158</v>
      </c>
      <c r="C13" s="111" t="s">
        <v>1159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227">
        <v>0</v>
      </c>
      <c r="N13" s="227">
        <v>0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27">
        <v>0</v>
      </c>
      <c r="U13" s="227">
        <v>0</v>
      </c>
      <c r="V13" s="227">
        <v>0</v>
      </c>
      <c r="W13" s="227">
        <v>0</v>
      </c>
      <c r="X13" s="227">
        <v>0</v>
      </c>
      <c r="Y13" s="227">
        <v>0</v>
      </c>
      <c r="Z13" s="227">
        <v>0</v>
      </c>
      <c r="AA13" s="227">
        <v>0</v>
      </c>
      <c r="AB13" s="227">
        <v>0</v>
      </c>
      <c r="AC13" s="227">
        <v>0</v>
      </c>
      <c r="AD13" s="227">
        <v>0</v>
      </c>
      <c r="AE13" s="227">
        <v>0</v>
      </c>
      <c r="AF13" s="227">
        <v>0</v>
      </c>
      <c r="AG13" s="227">
        <v>81.75442926000001</v>
      </c>
      <c r="AH13" s="227">
        <v>20.438607299999987</v>
      </c>
      <c r="AI13" s="227">
        <v>3.99835315</v>
      </c>
      <c r="AJ13" s="227">
        <v>-3.99835315</v>
      </c>
      <c r="AK13" s="227">
        <v>83.045</v>
      </c>
      <c r="AL13" s="227">
        <v>70.61900000000001</v>
      </c>
      <c r="AM13" s="227">
        <v>6.168000000000006</v>
      </c>
      <c r="AN13" s="227">
        <v>-262.04569000000004</v>
      </c>
      <c r="AO13" s="227">
        <v>1.8000000000000007</v>
      </c>
      <c r="AP13" s="227">
        <v>10.239999999999998</v>
      </c>
      <c r="AQ13" s="227"/>
      <c r="AR13" s="227"/>
    </row>
    <row r="14" spans="2:44" ht="15">
      <c r="B14" s="32" t="s">
        <v>1160</v>
      </c>
      <c r="C14" s="65" t="s">
        <v>1161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226">
        <v>0</v>
      </c>
      <c r="N14" s="226">
        <v>0</v>
      </c>
      <c r="O14" s="226">
        <v>0</v>
      </c>
      <c r="P14" s="226">
        <v>0</v>
      </c>
      <c r="Q14" s="226">
        <v>0</v>
      </c>
      <c r="R14" s="226">
        <v>0</v>
      </c>
      <c r="S14" s="226">
        <v>0</v>
      </c>
      <c r="T14" s="226">
        <v>0</v>
      </c>
      <c r="U14" s="226">
        <v>0</v>
      </c>
      <c r="V14" s="226">
        <v>0</v>
      </c>
      <c r="W14" s="226">
        <v>0</v>
      </c>
      <c r="X14" s="226">
        <v>0</v>
      </c>
      <c r="Y14" s="226">
        <v>0</v>
      </c>
      <c r="Z14" s="226">
        <v>0</v>
      </c>
      <c r="AA14" s="226">
        <v>0</v>
      </c>
      <c r="AB14" s="226">
        <v>0</v>
      </c>
      <c r="AC14" s="226">
        <v>0</v>
      </c>
      <c r="AD14" s="226">
        <v>0</v>
      </c>
      <c r="AE14" s="226">
        <v>0</v>
      </c>
      <c r="AF14" s="226">
        <v>0</v>
      </c>
      <c r="AG14" s="226">
        <v>0</v>
      </c>
      <c r="AH14" s="226">
        <v>0</v>
      </c>
      <c r="AI14" s="226">
        <v>0</v>
      </c>
      <c r="AJ14" s="226">
        <v>0</v>
      </c>
      <c r="AK14" s="226">
        <v>0</v>
      </c>
      <c r="AL14" s="226">
        <v>0</v>
      </c>
      <c r="AM14" s="226">
        <v>0</v>
      </c>
      <c r="AN14" s="226">
        <v>-0.0040000000000000036</v>
      </c>
      <c r="AO14" s="226">
        <v>8.67</v>
      </c>
      <c r="AP14" s="226">
        <v>24.959999999999994</v>
      </c>
      <c r="AQ14" s="226"/>
      <c r="AR14" s="226"/>
    </row>
    <row r="15" spans="2:44" ht="15">
      <c r="B15" s="32" t="s">
        <v>1162</v>
      </c>
      <c r="C15" s="65" t="s">
        <v>1163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227">
        <v>0</v>
      </c>
      <c r="N15" s="227">
        <v>0</v>
      </c>
      <c r="O15" s="227">
        <v>0</v>
      </c>
      <c r="P15" s="227">
        <v>0</v>
      </c>
      <c r="Q15" s="227">
        <v>0</v>
      </c>
      <c r="R15" s="227">
        <v>0</v>
      </c>
      <c r="S15" s="227">
        <v>0</v>
      </c>
      <c r="T15" s="227">
        <v>0</v>
      </c>
      <c r="U15" s="227">
        <v>0</v>
      </c>
      <c r="V15" s="227">
        <v>0</v>
      </c>
      <c r="W15" s="227">
        <v>0</v>
      </c>
      <c r="X15" s="227">
        <v>0</v>
      </c>
      <c r="Y15" s="227">
        <v>0</v>
      </c>
      <c r="Z15" s="227">
        <v>0</v>
      </c>
      <c r="AA15" s="227">
        <v>0</v>
      </c>
      <c r="AB15" s="227">
        <v>0</v>
      </c>
      <c r="AC15" s="227">
        <v>0</v>
      </c>
      <c r="AD15" s="227">
        <v>0</v>
      </c>
      <c r="AE15" s="227">
        <v>0</v>
      </c>
      <c r="AF15" s="227">
        <v>0</v>
      </c>
      <c r="AG15" s="227">
        <v>0</v>
      </c>
      <c r="AH15" s="227">
        <v>0</v>
      </c>
      <c r="AI15" s="227">
        <v>0</v>
      </c>
      <c r="AJ15" s="227">
        <v>0</v>
      </c>
      <c r="AK15" s="227">
        <v>0</v>
      </c>
      <c r="AL15" s="227">
        <v>0</v>
      </c>
      <c r="AM15" s="227">
        <v>0</v>
      </c>
      <c r="AN15" s="227">
        <v>0</v>
      </c>
      <c r="AO15" s="227">
        <v>0</v>
      </c>
      <c r="AP15" s="227">
        <v>0</v>
      </c>
      <c r="AQ15" s="227"/>
      <c r="AR15" s="227"/>
    </row>
    <row r="16" spans="2:44" ht="15">
      <c r="B16" s="32" t="s">
        <v>1164</v>
      </c>
      <c r="C16" s="65" t="s">
        <v>1165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227">
        <v>0</v>
      </c>
      <c r="N16" s="227">
        <v>0</v>
      </c>
      <c r="O16" s="227">
        <v>0</v>
      </c>
      <c r="P16" s="227">
        <v>0</v>
      </c>
      <c r="Q16" s="227">
        <v>0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  <c r="W16" s="227">
        <v>0</v>
      </c>
      <c r="X16" s="227">
        <v>0</v>
      </c>
      <c r="Y16" s="227">
        <v>0</v>
      </c>
      <c r="Z16" s="227">
        <v>0</v>
      </c>
      <c r="AA16" s="227">
        <v>0</v>
      </c>
      <c r="AB16" s="227">
        <v>0</v>
      </c>
      <c r="AC16" s="227">
        <v>0</v>
      </c>
      <c r="AD16" s="227">
        <v>0</v>
      </c>
      <c r="AE16" s="227">
        <v>0</v>
      </c>
      <c r="AF16" s="227">
        <v>0</v>
      </c>
      <c r="AG16" s="227">
        <v>34.881498289999996</v>
      </c>
      <c r="AH16" s="227">
        <v>234.01805424000003</v>
      </c>
      <c r="AI16" s="227">
        <v>163.48481255999997</v>
      </c>
      <c r="AJ16" s="227">
        <v>319.77620001999964</v>
      </c>
      <c r="AK16" s="227">
        <v>198.48900000000037</v>
      </c>
      <c r="AL16" s="227">
        <v>139.5609999999998</v>
      </c>
      <c r="AM16" s="227">
        <v>137.61400000000003</v>
      </c>
      <c r="AN16" s="227">
        <v>-1227.7841471099998</v>
      </c>
      <c r="AO16" s="227">
        <v>76.55000000000018</v>
      </c>
      <c r="AP16" s="227">
        <v>53.97000000000003</v>
      </c>
      <c r="AQ16" s="227"/>
      <c r="AR16" s="227"/>
    </row>
    <row r="17" spans="2:44" ht="15">
      <c r="B17" s="32" t="s">
        <v>1166</v>
      </c>
      <c r="C17" s="64" t="s">
        <v>1167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227">
        <v>-2666.894662172744</v>
      </c>
      <c r="N17" s="227">
        <v>4284.017389272785</v>
      </c>
      <c r="O17" s="227">
        <v>-3108.8631367474763</v>
      </c>
      <c r="P17" s="227">
        <v>-3943.741348541913</v>
      </c>
      <c r="Q17" s="227">
        <v>686.761917727641</v>
      </c>
      <c r="R17" s="227">
        <v>2505.86619987971</v>
      </c>
      <c r="S17" s="227">
        <v>661.6473055107094</v>
      </c>
      <c r="T17" s="227">
        <v>-3174.2140746833256</v>
      </c>
      <c r="U17" s="227">
        <v>-942.8990874584412</v>
      </c>
      <c r="V17" s="227">
        <v>6182.123346962988</v>
      </c>
      <c r="W17" s="227">
        <v>-276.30921367933934</v>
      </c>
      <c r="X17" s="227">
        <v>630.8908479203619</v>
      </c>
      <c r="Y17" s="227">
        <v>-1584.3966926100102</v>
      </c>
      <c r="Z17" s="227">
        <v>1360.6364823753406</v>
      </c>
      <c r="AA17" s="227">
        <v>-2633.7914068380314</v>
      </c>
      <c r="AB17" s="227">
        <v>838.3361334708206</v>
      </c>
      <c r="AC17" s="227">
        <v>3562.7652355569867</v>
      </c>
      <c r="AD17" s="227">
        <v>16897.28039624856</v>
      </c>
      <c r="AE17" s="227">
        <v>-6507.807026272014</v>
      </c>
      <c r="AF17" s="227">
        <v>-16758.903085446742</v>
      </c>
      <c r="AG17" s="227">
        <v>7115.226863122827</v>
      </c>
      <c r="AH17" s="227">
        <v>7509.550975926519</v>
      </c>
      <c r="AI17" s="227">
        <v>3650.641674027638</v>
      </c>
      <c r="AJ17" s="227">
        <v>-15906.828866339141</v>
      </c>
      <c r="AK17" s="227">
        <v>11385.707255577156</v>
      </c>
      <c r="AL17" s="227">
        <v>5879.13902689052</v>
      </c>
      <c r="AM17" s="227">
        <v>10765.05501779069</v>
      </c>
      <c r="AN17" s="227">
        <v>-5257.10645250947</v>
      </c>
      <c r="AO17" s="227">
        <v>-4162.297625597226</v>
      </c>
      <c r="AP17" s="227">
        <v>-2398.100441744362</v>
      </c>
      <c r="AQ17" s="227"/>
      <c r="AR17" s="227"/>
    </row>
    <row r="18" spans="2:44" ht="15">
      <c r="B18" s="32" t="s">
        <v>1168</v>
      </c>
      <c r="C18" s="64" t="s">
        <v>1169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227">
        <v>-62.925220327444435</v>
      </c>
      <c r="N18" s="227">
        <v>2238.7297743101726</v>
      </c>
      <c r="O18" s="227">
        <v>-3.2472653287052253</v>
      </c>
      <c r="P18" s="227">
        <v>-1390.253060980931</v>
      </c>
      <c r="Q18" s="227">
        <v>-543.9252260612196</v>
      </c>
      <c r="R18" s="227">
        <v>2253.364352371626</v>
      </c>
      <c r="S18" s="227">
        <v>-7.8913062437527515</v>
      </c>
      <c r="T18" s="227">
        <v>-2131.3942227901525</v>
      </c>
      <c r="U18" s="227">
        <v>-629.1473815790089</v>
      </c>
      <c r="V18" s="227">
        <v>847.6643883020237</v>
      </c>
      <c r="W18" s="227">
        <v>612.177662182391</v>
      </c>
      <c r="X18" s="227">
        <v>-605.0997515329424</v>
      </c>
      <c r="Y18" s="227">
        <v>-502.82929495327824</v>
      </c>
      <c r="Z18" s="227">
        <v>1104.2671980335608</v>
      </c>
      <c r="AA18" s="227">
        <v>1083.5461993614877</v>
      </c>
      <c r="AB18" s="227">
        <v>-1099.220917024376</v>
      </c>
      <c r="AC18" s="227">
        <v>-1033.8819109253986</v>
      </c>
      <c r="AD18" s="227">
        <v>401.31207908504575</v>
      </c>
      <c r="AE18" s="227">
        <v>831.9238601153705</v>
      </c>
      <c r="AF18" s="227">
        <v>-499.72270977809603</v>
      </c>
      <c r="AG18" s="227">
        <v>642.5761112884875</v>
      </c>
      <c r="AH18" s="227">
        <v>742.1376219747791</v>
      </c>
      <c r="AI18" s="227">
        <v>-118.51588274145979</v>
      </c>
      <c r="AJ18" s="227">
        <v>-384.0787206014837</v>
      </c>
      <c r="AK18" s="227">
        <v>-324.84723209421634</v>
      </c>
      <c r="AL18" s="227">
        <v>1431.0125710801353</v>
      </c>
      <c r="AM18" s="227">
        <v>-422.9497129618601</v>
      </c>
      <c r="AN18" s="227">
        <v>-1315.2156641003967</v>
      </c>
      <c r="AO18" s="227">
        <v>-124.51856553158075</v>
      </c>
      <c r="AP18" s="227">
        <v>515.8008384491886</v>
      </c>
      <c r="AQ18" s="227"/>
      <c r="AR18" s="227"/>
    </row>
    <row r="19" spans="2:44" ht="15">
      <c r="B19" s="32" t="s">
        <v>1170</v>
      </c>
      <c r="C19" s="64" t="s">
        <v>1171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0</v>
      </c>
      <c r="S19" s="227">
        <v>0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  <c r="AB19" s="227">
        <v>0</v>
      </c>
      <c r="AC19" s="227">
        <v>0</v>
      </c>
      <c r="AD19" s="227">
        <v>0</v>
      </c>
      <c r="AE19" s="227">
        <v>0</v>
      </c>
      <c r="AF19" s="227">
        <v>1822.7</v>
      </c>
      <c r="AG19" s="227">
        <v>0</v>
      </c>
      <c r="AH19" s="227">
        <v>347.2</v>
      </c>
      <c r="AI19" s="227">
        <v>0</v>
      </c>
      <c r="AJ19" s="227">
        <v>-12.399999999999977</v>
      </c>
      <c r="AK19" s="227">
        <v>0</v>
      </c>
      <c r="AL19" s="227">
        <v>-12.1</v>
      </c>
      <c r="AM19" s="227">
        <v>0</v>
      </c>
      <c r="AN19" s="227">
        <v>-223.00000000000003</v>
      </c>
      <c r="AO19" s="227">
        <v>0</v>
      </c>
      <c r="AP19" s="227">
        <v>-169.56465941</v>
      </c>
      <c r="AQ19" s="227"/>
      <c r="AR19" s="227"/>
    </row>
    <row r="20" spans="2:44" ht="15">
      <c r="B20" s="32" t="s">
        <v>1172</v>
      </c>
      <c r="C20" s="64" t="s">
        <v>1173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227">
        <v>0</v>
      </c>
      <c r="N20" s="227">
        <v>0</v>
      </c>
      <c r="O20" s="227">
        <v>0</v>
      </c>
      <c r="P20" s="227">
        <v>4482.7</v>
      </c>
      <c r="Q20" s="227">
        <v>10457.8</v>
      </c>
      <c r="R20" s="227">
        <v>1126.6000000000004</v>
      </c>
      <c r="S20" s="227">
        <v>-25.19999999999891</v>
      </c>
      <c r="T20" s="227">
        <v>311.6999999999989</v>
      </c>
      <c r="U20" s="227">
        <v>0</v>
      </c>
      <c r="V20" s="227">
        <v>0</v>
      </c>
      <c r="W20" s="227">
        <v>0</v>
      </c>
      <c r="X20" s="227">
        <v>0</v>
      </c>
      <c r="Y20" s="227">
        <v>532.4</v>
      </c>
      <c r="Z20" s="227">
        <v>0</v>
      </c>
      <c r="AA20" s="227">
        <v>535.8000000000001</v>
      </c>
      <c r="AB20" s="227">
        <v>752.5999999999999</v>
      </c>
      <c r="AC20" s="227">
        <v>539.3</v>
      </c>
      <c r="AD20" s="227">
        <v>0</v>
      </c>
      <c r="AE20" s="227">
        <v>10996.2</v>
      </c>
      <c r="AF20" s="227">
        <v>3984.8999999999996</v>
      </c>
      <c r="AG20" s="227">
        <v>534.9884477899997</v>
      </c>
      <c r="AH20" s="227">
        <v>47.45165996000037</v>
      </c>
      <c r="AI20" s="227">
        <v>708.27401714</v>
      </c>
      <c r="AJ20" s="227">
        <v>-444.45552798999995</v>
      </c>
      <c r="AK20" s="227">
        <v>393.9470000000001</v>
      </c>
      <c r="AL20" s="227">
        <v>72.47399999999999</v>
      </c>
      <c r="AM20" s="227">
        <v>810.7249999999997</v>
      </c>
      <c r="AN20" s="227">
        <v>-229.38599999999974</v>
      </c>
      <c r="AO20" s="227">
        <v>999.5457665700001</v>
      </c>
      <c r="AP20" s="227">
        <v>947.3199999999999</v>
      </c>
      <c r="AQ20" s="227"/>
      <c r="AR20" s="227"/>
    </row>
    <row r="21" spans="2:44" ht="15">
      <c r="B21" s="33" t="s">
        <v>1174</v>
      </c>
      <c r="C21" s="67" t="s">
        <v>1175</v>
      </c>
      <c r="D21" s="85" t="s">
        <v>27</v>
      </c>
      <c r="E21" s="148"/>
      <c r="F21" s="148"/>
      <c r="G21" s="148"/>
      <c r="H21" s="148"/>
      <c r="I21" s="148"/>
      <c r="J21" s="148"/>
      <c r="K21" s="148"/>
      <c r="L21" s="148"/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  <c r="AB21" s="227">
        <v>0</v>
      </c>
      <c r="AC21" s="227">
        <v>0</v>
      </c>
      <c r="AD21" s="227">
        <v>0</v>
      </c>
      <c r="AE21" s="227">
        <v>0</v>
      </c>
      <c r="AF21" s="227">
        <v>0</v>
      </c>
      <c r="AG21" s="227">
        <v>50</v>
      </c>
      <c r="AH21" s="227">
        <v>100</v>
      </c>
      <c r="AI21" s="227">
        <v>0</v>
      </c>
      <c r="AJ21" s="227">
        <v>0</v>
      </c>
      <c r="AK21" s="227">
        <v>0</v>
      </c>
      <c r="AL21" s="227">
        <v>0</v>
      </c>
      <c r="AM21" s="227">
        <v>0</v>
      </c>
      <c r="AN21" s="227">
        <v>0</v>
      </c>
      <c r="AO21" s="227">
        <v>0</v>
      </c>
      <c r="AP21" s="227">
        <v>0</v>
      </c>
      <c r="AQ21" s="227"/>
      <c r="AR21" s="227"/>
    </row>
    <row r="22" spans="2:44" ht="15">
      <c r="B22" s="30" t="s">
        <v>1176</v>
      </c>
      <c r="C22" s="63" t="s">
        <v>1177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227">
        <v>97.449753331224</v>
      </c>
      <c r="N22" s="227">
        <v>0</v>
      </c>
      <c r="O22" s="227">
        <v>102.11472488310201</v>
      </c>
      <c r="P22" s="227">
        <v>0</v>
      </c>
      <c r="Q22" s="227">
        <v>107.28486138504</v>
      </c>
      <c r="R22" s="227">
        <v>0</v>
      </c>
      <c r="S22" s="227">
        <v>110.02039186251001</v>
      </c>
      <c r="T22" s="227">
        <v>0</v>
      </c>
      <c r="U22" s="227">
        <v>114.40602629581998</v>
      </c>
      <c r="V22" s="227">
        <v>0</v>
      </c>
      <c r="W22" s="227">
        <v>119.921866623045</v>
      </c>
      <c r="X22" s="227">
        <v>0</v>
      </c>
      <c r="Y22" s="227">
        <v>125.50911846083099</v>
      </c>
      <c r="Z22" s="227">
        <v>0</v>
      </c>
      <c r="AA22" s="227">
        <v>130.198878657624</v>
      </c>
      <c r="AB22" s="227">
        <v>0</v>
      </c>
      <c r="AC22" s="227">
        <v>134.69013058766402</v>
      </c>
      <c r="AD22" s="227">
        <v>0</v>
      </c>
      <c r="AE22" s="227">
        <v>137.41403450040403</v>
      </c>
      <c r="AF22" s="227">
        <v>0</v>
      </c>
      <c r="AG22" s="227">
        <v>138.901159536831</v>
      </c>
      <c r="AH22" s="227">
        <v>0</v>
      </c>
      <c r="AI22" s="227">
        <v>143.23161359953403</v>
      </c>
      <c r="AJ22" s="227">
        <v>0</v>
      </c>
      <c r="AK22" s="227">
        <v>149.455973051608</v>
      </c>
      <c r="AL22" s="227">
        <v>0</v>
      </c>
      <c r="AM22" s="227">
        <v>155.27346750394202</v>
      </c>
      <c r="AN22" s="227">
        <v>0</v>
      </c>
      <c r="AO22" s="227">
        <v>159.83541338112</v>
      </c>
      <c r="AP22" s="227">
        <v>0</v>
      </c>
      <c r="AQ22" s="227"/>
      <c r="AR22" s="227"/>
    </row>
    <row r="23" spans="2:44" ht="15">
      <c r="B23" s="32" t="s">
        <v>1178</v>
      </c>
      <c r="C23" s="64" t="s">
        <v>1153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228">
        <v>0</v>
      </c>
      <c r="N23" s="228">
        <v>0</v>
      </c>
      <c r="O23" s="228">
        <v>0</v>
      </c>
      <c r="P23" s="228">
        <v>0</v>
      </c>
      <c r="Q23" s="228">
        <v>0</v>
      </c>
      <c r="R23" s="228">
        <v>0</v>
      </c>
      <c r="S23" s="228">
        <v>0</v>
      </c>
      <c r="T23" s="228">
        <v>0</v>
      </c>
      <c r="U23" s="228">
        <v>0</v>
      </c>
      <c r="V23" s="228">
        <v>0</v>
      </c>
      <c r="W23" s="228">
        <v>0</v>
      </c>
      <c r="X23" s="228">
        <v>0</v>
      </c>
      <c r="Y23" s="228">
        <v>0</v>
      </c>
      <c r="Z23" s="228">
        <v>0</v>
      </c>
      <c r="AA23" s="228">
        <v>0</v>
      </c>
      <c r="AB23" s="228">
        <v>0</v>
      </c>
      <c r="AC23" s="228">
        <v>0</v>
      </c>
      <c r="AD23" s="228">
        <v>0</v>
      </c>
      <c r="AE23" s="228">
        <v>0</v>
      </c>
      <c r="AF23" s="228">
        <v>0</v>
      </c>
      <c r="AG23" s="228">
        <v>0</v>
      </c>
      <c r="AH23" s="228">
        <v>0</v>
      </c>
      <c r="AI23" s="228">
        <v>0</v>
      </c>
      <c r="AJ23" s="228">
        <v>0</v>
      </c>
      <c r="AK23" s="228">
        <v>0</v>
      </c>
      <c r="AL23" s="228">
        <v>0</v>
      </c>
      <c r="AM23" s="228">
        <v>0</v>
      </c>
      <c r="AN23" s="228">
        <v>0</v>
      </c>
      <c r="AO23" s="228">
        <v>0</v>
      </c>
      <c r="AP23" s="228">
        <v>0</v>
      </c>
      <c r="AQ23" s="228"/>
      <c r="AR23" s="228"/>
    </row>
    <row r="24" spans="2:44" ht="15">
      <c r="B24" s="32" t="s">
        <v>1179</v>
      </c>
      <c r="C24" s="64" t="s">
        <v>1180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28">
        <v>0</v>
      </c>
      <c r="U24" s="228">
        <v>0</v>
      </c>
      <c r="V24" s="228">
        <v>0</v>
      </c>
      <c r="W24" s="228">
        <v>0</v>
      </c>
      <c r="X24" s="228">
        <v>0</v>
      </c>
      <c r="Y24" s="228">
        <v>0</v>
      </c>
      <c r="Z24" s="228">
        <v>0</v>
      </c>
      <c r="AA24" s="228">
        <v>0</v>
      </c>
      <c r="AB24" s="228">
        <v>0</v>
      </c>
      <c r="AC24" s="228">
        <v>0</v>
      </c>
      <c r="AD24" s="228">
        <v>0</v>
      </c>
      <c r="AE24" s="228">
        <v>0</v>
      </c>
      <c r="AF24" s="228">
        <v>0</v>
      </c>
      <c r="AG24" s="228">
        <v>0</v>
      </c>
      <c r="AH24" s="228">
        <v>0</v>
      </c>
      <c r="AI24" s="228">
        <v>0</v>
      </c>
      <c r="AJ24" s="228">
        <v>0</v>
      </c>
      <c r="AK24" s="228">
        <v>0</v>
      </c>
      <c r="AL24" s="228">
        <v>0</v>
      </c>
      <c r="AM24" s="228">
        <v>0</v>
      </c>
      <c r="AN24" s="228">
        <v>0</v>
      </c>
      <c r="AO24" s="228">
        <v>0</v>
      </c>
      <c r="AP24" s="228">
        <v>0</v>
      </c>
      <c r="AQ24" s="228"/>
      <c r="AR24" s="228"/>
    </row>
    <row r="25" spans="2:44" ht="15">
      <c r="B25" s="32" t="s">
        <v>1181</v>
      </c>
      <c r="C25" s="64" t="s">
        <v>1182</v>
      </c>
      <c r="D25" s="75" t="s">
        <v>27</v>
      </c>
      <c r="E25" s="148"/>
      <c r="F25" s="148"/>
      <c r="G25" s="148"/>
      <c r="H25" s="148"/>
      <c r="I25" s="148"/>
      <c r="J25" s="148"/>
      <c r="K25" s="148"/>
      <c r="L25" s="148"/>
      <c r="M25" s="227">
        <v>97.449753331224</v>
      </c>
      <c r="N25" s="227">
        <v>0</v>
      </c>
      <c r="O25" s="227">
        <v>102.11472488310201</v>
      </c>
      <c r="P25" s="227">
        <v>0</v>
      </c>
      <c r="Q25" s="227">
        <v>107.28486138504</v>
      </c>
      <c r="R25" s="227">
        <v>0</v>
      </c>
      <c r="S25" s="227">
        <v>110.02039186251001</v>
      </c>
      <c r="T25" s="227">
        <v>0</v>
      </c>
      <c r="U25" s="227">
        <v>114.40602629581998</v>
      </c>
      <c r="V25" s="227">
        <v>0</v>
      </c>
      <c r="W25" s="227">
        <v>119.921866623045</v>
      </c>
      <c r="X25" s="227">
        <v>0</v>
      </c>
      <c r="Y25" s="227">
        <v>125.50911846083099</v>
      </c>
      <c r="Z25" s="227">
        <v>0</v>
      </c>
      <c r="AA25" s="227">
        <v>130.198878657624</v>
      </c>
      <c r="AB25" s="227">
        <v>0</v>
      </c>
      <c r="AC25" s="227">
        <v>134.69013058766402</v>
      </c>
      <c r="AD25" s="227">
        <v>0</v>
      </c>
      <c r="AE25" s="227">
        <v>137.41403450040403</v>
      </c>
      <c r="AF25" s="227">
        <v>0</v>
      </c>
      <c r="AG25" s="227">
        <v>138.901159536831</v>
      </c>
      <c r="AH25" s="227">
        <v>0</v>
      </c>
      <c r="AI25" s="227">
        <v>143.23161359953403</v>
      </c>
      <c r="AJ25" s="227">
        <v>0</v>
      </c>
      <c r="AK25" s="227">
        <v>149.455973051608</v>
      </c>
      <c r="AL25" s="227">
        <v>0</v>
      </c>
      <c r="AM25" s="227">
        <v>155.27346750394202</v>
      </c>
      <c r="AN25" s="227">
        <v>0</v>
      </c>
      <c r="AO25" s="227">
        <v>159.83541338112</v>
      </c>
      <c r="AP25" s="227">
        <v>0</v>
      </c>
      <c r="AQ25" s="227"/>
      <c r="AR25" s="227"/>
    </row>
    <row r="26" spans="2:44" ht="15">
      <c r="B26" s="23" t="s">
        <v>1183</v>
      </c>
      <c r="C26" s="69" t="s">
        <v>1184</v>
      </c>
      <c r="D26" s="76" t="s">
        <v>27</v>
      </c>
      <c r="E26" s="151"/>
      <c r="F26" s="151"/>
      <c r="G26" s="151"/>
      <c r="H26" s="151"/>
      <c r="I26" s="151"/>
      <c r="J26" s="151"/>
      <c r="K26" s="151"/>
      <c r="L26" s="151"/>
      <c r="M26" s="226">
        <v>0</v>
      </c>
      <c r="N26" s="226">
        <v>0</v>
      </c>
      <c r="O26" s="226">
        <v>0</v>
      </c>
      <c r="P26" s="226">
        <v>0</v>
      </c>
      <c r="Q26" s="226">
        <v>0</v>
      </c>
      <c r="R26" s="226">
        <v>0</v>
      </c>
      <c r="S26" s="226">
        <v>0</v>
      </c>
      <c r="T26" s="226">
        <v>0</v>
      </c>
      <c r="U26" s="226">
        <v>0</v>
      </c>
      <c r="V26" s="226">
        <v>0</v>
      </c>
      <c r="W26" s="226">
        <v>0</v>
      </c>
      <c r="X26" s="226">
        <v>0</v>
      </c>
      <c r="Y26" s="226">
        <v>0</v>
      </c>
      <c r="Z26" s="226">
        <v>0</v>
      </c>
      <c r="AA26" s="226">
        <v>0</v>
      </c>
      <c r="AB26" s="226">
        <v>0</v>
      </c>
      <c r="AC26" s="226">
        <v>0</v>
      </c>
      <c r="AD26" s="226">
        <v>0</v>
      </c>
      <c r="AE26" s="226">
        <v>0</v>
      </c>
      <c r="AF26" s="226">
        <v>0</v>
      </c>
      <c r="AG26" s="226">
        <v>0</v>
      </c>
      <c r="AH26" s="226">
        <v>0</v>
      </c>
      <c r="AI26" s="226">
        <v>0</v>
      </c>
      <c r="AJ26" s="226">
        <v>0</v>
      </c>
      <c r="AK26" s="226">
        <v>0</v>
      </c>
      <c r="AL26" s="226">
        <v>0</v>
      </c>
      <c r="AM26" s="226">
        <v>0</v>
      </c>
      <c r="AN26" s="226">
        <v>0</v>
      </c>
      <c r="AO26" s="226">
        <v>0</v>
      </c>
      <c r="AP26" s="226">
        <v>0</v>
      </c>
      <c r="AQ26" s="226"/>
      <c r="AR26" s="226"/>
    </row>
    <row r="27" spans="2:44" ht="15">
      <c r="B27" s="113" t="s">
        <v>1185</v>
      </c>
      <c r="C27" s="114" t="s">
        <v>1186</v>
      </c>
      <c r="D27" s="115" t="s">
        <v>27</v>
      </c>
      <c r="E27" s="146"/>
      <c r="F27" s="146"/>
      <c r="G27" s="146"/>
      <c r="H27" s="146"/>
      <c r="I27" s="146"/>
      <c r="J27" s="146"/>
      <c r="K27" s="146"/>
      <c r="L27" s="146"/>
      <c r="M27" s="229">
        <v>-566.6610292400012</v>
      </c>
      <c r="N27" s="229">
        <v>4898.233826163201</v>
      </c>
      <c r="O27" s="229">
        <v>549.5109855037994</v>
      </c>
      <c r="P27" s="229">
        <v>8850.008825453006</v>
      </c>
      <c r="Q27" s="229">
        <v>13038.775848368003</v>
      </c>
      <c r="R27" s="229">
        <v>5475.598610771463</v>
      </c>
      <c r="S27" s="229">
        <v>2685.7443297267046</v>
      </c>
      <c r="T27" s="229">
        <v>5744.429159983824</v>
      </c>
      <c r="U27" s="229">
        <v>459.147665196032</v>
      </c>
      <c r="V27" s="229">
        <v>4983.928403728151</v>
      </c>
      <c r="W27" s="229">
        <v>1625.9720240601514</v>
      </c>
      <c r="X27" s="229">
        <v>10115.248253015672</v>
      </c>
      <c r="Y27" s="229">
        <v>1376.2190450184596</v>
      </c>
      <c r="Z27" s="229">
        <v>2714.0091336601117</v>
      </c>
      <c r="AA27" s="229">
        <v>1799.6785983023021</v>
      </c>
      <c r="AB27" s="229">
        <v>10240.639475820937</v>
      </c>
      <c r="AC27" s="229">
        <v>5649.280710221988</v>
      </c>
      <c r="AD27" s="229">
        <v>31255.35589561692</v>
      </c>
      <c r="AE27" s="229">
        <v>10860.10313003809</v>
      </c>
      <c r="AF27" s="229">
        <v>8113.376372056684</v>
      </c>
      <c r="AG27" s="229">
        <v>9004.691066257205</v>
      </c>
      <c r="AH27" s="229">
        <v>13101.99357347802</v>
      </c>
      <c r="AI27" s="229">
        <v>8202.102629644287</v>
      </c>
      <c r="AJ27" s="229">
        <v>8406.9990752956</v>
      </c>
      <c r="AK27" s="229">
        <v>8206.069147653074</v>
      </c>
      <c r="AL27" s="229">
        <v>-3341.2274263403033</v>
      </c>
      <c r="AM27" s="229">
        <v>11242.006878886765</v>
      </c>
      <c r="AN27" s="229">
        <v>15101.877793343061</v>
      </c>
      <c r="AO27" s="229">
        <v>-439.08932054662046</v>
      </c>
      <c r="AP27" s="229">
        <v>-6682.397173791201</v>
      </c>
      <c r="AQ27" s="229"/>
      <c r="AR27" s="229"/>
    </row>
    <row r="28" spans="2:44" ht="15">
      <c r="B28" s="30" t="s">
        <v>1187</v>
      </c>
      <c r="C28" s="63" t="s">
        <v>1188</v>
      </c>
      <c r="D28" s="75" t="s">
        <v>27</v>
      </c>
      <c r="E28" s="148"/>
      <c r="F28" s="148"/>
      <c r="G28" s="148"/>
      <c r="H28" s="148"/>
      <c r="I28" s="148"/>
      <c r="J28" s="148"/>
      <c r="K28" s="148"/>
      <c r="L28" s="148"/>
      <c r="M28" s="227">
        <v>-286.05802924000136</v>
      </c>
      <c r="N28" s="227">
        <v>4333.9138261632015</v>
      </c>
      <c r="O28" s="227">
        <v>-535.9900144962018</v>
      </c>
      <c r="P28" s="227">
        <v>6434.6198254530045</v>
      </c>
      <c r="Q28" s="227">
        <v>-3214.3351516319985</v>
      </c>
      <c r="R28" s="227">
        <v>3697.380610771466</v>
      </c>
      <c r="S28" s="227">
        <v>499.13632972670086</v>
      </c>
      <c r="T28" s="227">
        <v>5954.470159983825</v>
      </c>
      <c r="U28" s="227">
        <v>624.137665196032</v>
      </c>
      <c r="V28" s="227">
        <v>4884.512403728151</v>
      </c>
      <c r="W28" s="227">
        <v>2036.564024060151</v>
      </c>
      <c r="X28" s="227">
        <v>4242.465253015672</v>
      </c>
      <c r="Y28" s="227">
        <v>1234.0160450184594</v>
      </c>
      <c r="Z28" s="227">
        <v>2768.129133660112</v>
      </c>
      <c r="AA28" s="227">
        <v>2230.4585983023017</v>
      </c>
      <c r="AB28" s="227">
        <v>580.6704758209344</v>
      </c>
      <c r="AC28" s="227">
        <v>4746.667710221987</v>
      </c>
      <c r="AD28" s="227">
        <v>11685.241314131625</v>
      </c>
      <c r="AE28" s="227">
        <v>8846.47171152339</v>
      </c>
      <c r="AF28" s="227">
        <v>9240.31859546808</v>
      </c>
      <c r="AG28" s="227">
        <v>9534.321066257204</v>
      </c>
      <c r="AH28" s="227">
        <v>12984.193573478018</v>
      </c>
      <c r="AI28" s="227">
        <v>7422.759629644287</v>
      </c>
      <c r="AJ28" s="227">
        <v>5512.915075295599</v>
      </c>
      <c r="AK28" s="227">
        <v>8495.867147653074</v>
      </c>
      <c r="AL28" s="227">
        <v>-1927.3504263403026</v>
      </c>
      <c r="AM28" s="227">
        <v>12065.824878886762</v>
      </c>
      <c r="AN28" s="227">
        <v>1753.721793343061</v>
      </c>
      <c r="AO28" s="227">
        <v>1624.952679453379</v>
      </c>
      <c r="AP28" s="227">
        <v>-4613.367173791201</v>
      </c>
      <c r="AQ28" s="227"/>
      <c r="AR28" s="227"/>
    </row>
    <row r="29" spans="2:44" ht="15">
      <c r="B29" s="32" t="s">
        <v>1189</v>
      </c>
      <c r="C29" s="64" t="s">
        <v>1153</v>
      </c>
      <c r="D29" s="75" t="s">
        <v>27</v>
      </c>
      <c r="E29" s="148"/>
      <c r="F29" s="148"/>
      <c r="G29" s="148"/>
      <c r="H29" s="148"/>
      <c r="I29" s="148"/>
      <c r="J29" s="148"/>
      <c r="K29" s="148"/>
      <c r="L29" s="148"/>
      <c r="M29" s="227">
        <v>453.283</v>
      </c>
      <c r="N29" s="227">
        <v>1120.5780000000004</v>
      </c>
      <c r="O29" s="227">
        <v>1224.657999999999</v>
      </c>
      <c r="P29" s="227">
        <v>3195.8950000000013</v>
      </c>
      <c r="Q29" s="227">
        <v>0</v>
      </c>
      <c r="R29" s="227">
        <v>754.71</v>
      </c>
      <c r="S29" s="227">
        <v>-694.1998666999998</v>
      </c>
      <c r="T29" s="227">
        <v>3587.9410000000007</v>
      </c>
      <c r="U29" s="227">
        <v>361.60699999999997</v>
      </c>
      <c r="V29" s="227">
        <v>662.5937812999991</v>
      </c>
      <c r="W29" s="227">
        <v>150.52199999999993</v>
      </c>
      <c r="X29" s="227">
        <v>3309.8885032000017</v>
      </c>
      <c r="Y29" s="227">
        <v>0</v>
      </c>
      <c r="Z29" s="227">
        <v>1124.65</v>
      </c>
      <c r="AA29" s="227">
        <v>1279.938</v>
      </c>
      <c r="AB29" s="227">
        <v>465.38300000000027</v>
      </c>
      <c r="AC29" s="227">
        <v>-342.2020000000002</v>
      </c>
      <c r="AD29" s="227">
        <v>993.8859999999995</v>
      </c>
      <c r="AE29" s="227">
        <v>0</v>
      </c>
      <c r="AF29" s="227">
        <v>0</v>
      </c>
      <c r="AG29" s="227">
        <v>599.9980818200002</v>
      </c>
      <c r="AH29" s="227">
        <v>-317.31327152000006</v>
      </c>
      <c r="AI29" s="227">
        <v>629.3269437699998</v>
      </c>
      <c r="AJ29" s="227">
        <v>-210.7430714800006</v>
      </c>
      <c r="AK29" s="227">
        <v>-3659.5379999999996</v>
      </c>
      <c r="AL29" s="227">
        <v>-594.6260000000002</v>
      </c>
      <c r="AM29" s="227">
        <v>0</v>
      </c>
      <c r="AN29" s="227">
        <v>5871.52</v>
      </c>
      <c r="AO29" s="227">
        <v>-696.361</v>
      </c>
      <c r="AP29" s="227">
        <v>-2677.559</v>
      </c>
      <c r="AQ29" s="227"/>
      <c r="AR29" s="227"/>
    </row>
    <row r="30" spans="2:44" ht="15">
      <c r="B30" s="32" t="s">
        <v>1190</v>
      </c>
      <c r="C30" s="65" t="s">
        <v>1155</v>
      </c>
      <c r="D30" s="75" t="s">
        <v>27</v>
      </c>
      <c r="E30" s="156"/>
      <c r="F30" s="156"/>
      <c r="G30" s="156"/>
      <c r="H30" s="156"/>
      <c r="I30" s="156"/>
      <c r="J30" s="156"/>
      <c r="K30" s="156"/>
      <c r="L30" s="156"/>
      <c r="M30" s="228">
        <v>0</v>
      </c>
      <c r="N30" s="228">
        <v>0</v>
      </c>
      <c r="O30" s="228">
        <v>0</v>
      </c>
      <c r="P30" s="228">
        <v>0</v>
      </c>
      <c r="Q30" s="228">
        <v>0</v>
      </c>
      <c r="R30" s="228">
        <v>0</v>
      </c>
      <c r="S30" s="228">
        <v>0</v>
      </c>
      <c r="T30" s="228">
        <v>0</v>
      </c>
      <c r="U30" s="228">
        <v>0</v>
      </c>
      <c r="V30" s="228">
        <v>0</v>
      </c>
      <c r="W30" s="228">
        <v>0</v>
      </c>
      <c r="X30" s="228">
        <v>0</v>
      </c>
      <c r="Y30" s="228">
        <v>0</v>
      </c>
      <c r="Z30" s="228">
        <v>0</v>
      </c>
      <c r="AA30" s="228">
        <v>0</v>
      </c>
      <c r="AB30" s="228">
        <v>0</v>
      </c>
      <c r="AC30" s="228">
        <v>0</v>
      </c>
      <c r="AD30" s="228">
        <v>0</v>
      </c>
      <c r="AE30" s="228">
        <v>0</v>
      </c>
      <c r="AF30" s="228">
        <v>0</v>
      </c>
      <c r="AG30" s="228">
        <v>0</v>
      </c>
      <c r="AH30" s="228">
        <v>0</v>
      </c>
      <c r="AI30" s="228">
        <v>0</v>
      </c>
      <c r="AJ30" s="228">
        <v>0</v>
      </c>
      <c r="AK30" s="228">
        <v>0</v>
      </c>
      <c r="AL30" s="228">
        <v>0</v>
      </c>
      <c r="AM30" s="228">
        <v>0</v>
      </c>
      <c r="AN30" s="228">
        <v>0</v>
      </c>
      <c r="AO30" s="228">
        <v>0</v>
      </c>
      <c r="AP30" s="228">
        <v>0</v>
      </c>
      <c r="AQ30" s="228"/>
      <c r="AR30" s="228"/>
    </row>
    <row r="31" spans="2:44" ht="15">
      <c r="B31" s="32" t="s">
        <v>1191</v>
      </c>
      <c r="C31" s="111" t="s">
        <v>1157</v>
      </c>
      <c r="D31" s="75" t="s">
        <v>27</v>
      </c>
      <c r="E31" s="156"/>
      <c r="F31" s="156"/>
      <c r="G31" s="156"/>
      <c r="H31" s="156"/>
      <c r="I31" s="156"/>
      <c r="J31" s="156"/>
      <c r="K31" s="156"/>
      <c r="L31" s="156"/>
      <c r="M31" s="228">
        <v>0</v>
      </c>
      <c r="N31" s="228">
        <v>0</v>
      </c>
      <c r="O31" s="228">
        <v>0</v>
      </c>
      <c r="P31" s="228">
        <v>0</v>
      </c>
      <c r="Q31" s="228">
        <v>0</v>
      </c>
      <c r="R31" s="228">
        <v>0</v>
      </c>
      <c r="S31" s="228">
        <v>0</v>
      </c>
      <c r="T31" s="228">
        <v>0</v>
      </c>
      <c r="U31" s="228">
        <v>0</v>
      </c>
      <c r="V31" s="228">
        <v>0</v>
      </c>
      <c r="W31" s="228">
        <v>0</v>
      </c>
      <c r="X31" s="228">
        <v>0</v>
      </c>
      <c r="Y31" s="228">
        <v>0</v>
      </c>
      <c r="Z31" s="228">
        <v>0</v>
      </c>
      <c r="AA31" s="228">
        <v>0</v>
      </c>
      <c r="AB31" s="228">
        <v>0</v>
      </c>
      <c r="AC31" s="228">
        <v>0</v>
      </c>
      <c r="AD31" s="228">
        <v>0</v>
      </c>
      <c r="AE31" s="228">
        <v>0</v>
      </c>
      <c r="AF31" s="228">
        <v>0</v>
      </c>
      <c r="AG31" s="228">
        <v>0</v>
      </c>
      <c r="AH31" s="228">
        <v>0</v>
      </c>
      <c r="AI31" s="228">
        <v>0</v>
      </c>
      <c r="AJ31" s="228">
        <v>0</v>
      </c>
      <c r="AK31" s="228">
        <v>0</v>
      </c>
      <c r="AL31" s="228">
        <v>0</v>
      </c>
      <c r="AM31" s="228">
        <v>0</v>
      </c>
      <c r="AN31" s="228">
        <v>0</v>
      </c>
      <c r="AO31" s="228">
        <v>0</v>
      </c>
      <c r="AP31" s="228">
        <v>0</v>
      </c>
      <c r="AQ31" s="228"/>
      <c r="AR31" s="228"/>
    </row>
    <row r="32" spans="2:44" ht="15">
      <c r="B32" s="32" t="s">
        <v>1192</v>
      </c>
      <c r="C32" s="111" t="s">
        <v>1159</v>
      </c>
      <c r="D32" s="75" t="s">
        <v>27</v>
      </c>
      <c r="E32" s="156"/>
      <c r="F32" s="156"/>
      <c r="G32" s="156"/>
      <c r="H32" s="156"/>
      <c r="I32" s="156"/>
      <c r="J32" s="156"/>
      <c r="K32" s="156"/>
      <c r="L32" s="156"/>
      <c r="M32" s="228">
        <v>0</v>
      </c>
      <c r="N32" s="228">
        <v>0</v>
      </c>
      <c r="O32" s="228">
        <v>0</v>
      </c>
      <c r="P32" s="228">
        <v>0</v>
      </c>
      <c r="Q32" s="228">
        <v>0</v>
      </c>
      <c r="R32" s="228">
        <v>0</v>
      </c>
      <c r="S32" s="228">
        <v>0</v>
      </c>
      <c r="T32" s="228">
        <v>0</v>
      </c>
      <c r="U32" s="228">
        <v>0</v>
      </c>
      <c r="V32" s="228">
        <v>0</v>
      </c>
      <c r="W32" s="228">
        <v>0</v>
      </c>
      <c r="X32" s="228">
        <v>0</v>
      </c>
      <c r="Y32" s="228">
        <v>0</v>
      </c>
      <c r="Z32" s="228">
        <v>0</v>
      </c>
      <c r="AA32" s="228">
        <v>0</v>
      </c>
      <c r="AB32" s="228">
        <v>0</v>
      </c>
      <c r="AC32" s="228">
        <v>0</v>
      </c>
      <c r="AD32" s="228">
        <v>0</v>
      </c>
      <c r="AE32" s="228">
        <v>0</v>
      </c>
      <c r="AF32" s="228">
        <v>0</v>
      </c>
      <c r="AG32" s="228">
        <v>0</v>
      </c>
      <c r="AH32" s="228">
        <v>0</v>
      </c>
      <c r="AI32" s="228">
        <v>0</v>
      </c>
      <c r="AJ32" s="228">
        <v>0</v>
      </c>
      <c r="AK32" s="228">
        <v>0</v>
      </c>
      <c r="AL32" s="228">
        <v>0</v>
      </c>
      <c r="AM32" s="228">
        <v>0</v>
      </c>
      <c r="AN32" s="228">
        <v>0</v>
      </c>
      <c r="AO32" s="228">
        <v>0</v>
      </c>
      <c r="AP32" s="228">
        <v>0</v>
      </c>
      <c r="AQ32" s="228"/>
      <c r="AR32" s="228"/>
    </row>
    <row r="33" spans="2:44" ht="15">
      <c r="B33" s="32" t="s">
        <v>1193</v>
      </c>
      <c r="C33" s="65" t="s">
        <v>1161</v>
      </c>
      <c r="D33" s="75" t="s">
        <v>27</v>
      </c>
      <c r="E33" s="151"/>
      <c r="F33" s="151"/>
      <c r="G33" s="151"/>
      <c r="H33" s="151"/>
      <c r="I33" s="151"/>
      <c r="J33" s="151"/>
      <c r="K33" s="151"/>
      <c r="L33" s="151"/>
      <c r="M33" s="226">
        <v>453.283</v>
      </c>
      <c r="N33" s="226">
        <v>1120.5780000000004</v>
      </c>
      <c r="O33" s="226">
        <v>1224.657999999999</v>
      </c>
      <c r="P33" s="226">
        <v>3195.8950000000013</v>
      </c>
      <c r="Q33" s="226">
        <v>0</v>
      </c>
      <c r="R33" s="226">
        <v>754.71</v>
      </c>
      <c r="S33" s="226">
        <v>-694.1998666999998</v>
      </c>
      <c r="T33" s="226">
        <v>3587.9410000000007</v>
      </c>
      <c r="U33" s="226">
        <v>361.60699999999997</v>
      </c>
      <c r="V33" s="226">
        <v>662.5937812999991</v>
      </c>
      <c r="W33" s="226">
        <v>150.52199999999993</v>
      </c>
      <c r="X33" s="226">
        <v>3309.8885032000017</v>
      </c>
      <c r="Y33" s="226">
        <v>0</v>
      </c>
      <c r="Z33" s="226">
        <v>1124.65</v>
      </c>
      <c r="AA33" s="226">
        <v>1279.938</v>
      </c>
      <c r="AB33" s="226">
        <v>465.38300000000027</v>
      </c>
      <c r="AC33" s="226">
        <v>-342.2020000000002</v>
      </c>
      <c r="AD33" s="226">
        <v>993.8859999999995</v>
      </c>
      <c r="AE33" s="226">
        <v>0</v>
      </c>
      <c r="AF33" s="226">
        <v>0</v>
      </c>
      <c r="AG33" s="226">
        <v>599.9980818200002</v>
      </c>
      <c r="AH33" s="226">
        <v>-317.31327152000006</v>
      </c>
      <c r="AI33" s="226">
        <v>629.3269437699998</v>
      </c>
      <c r="AJ33" s="226">
        <v>-210.7430714800006</v>
      </c>
      <c r="AK33" s="226">
        <v>-3659.5379999999996</v>
      </c>
      <c r="AL33" s="226">
        <v>-594.6260000000002</v>
      </c>
      <c r="AM33" s="226">
        <v>0</v>
      </c>
      <c r="AN33" s="226">
        <v>5871.52</v>
      </c>
      <c r="AO33" s="226">
        <v>-696.361</v>
      </c>
      <c r="AP33" s="226">
        <v>-2677.559</v>
      </c>
      <c r="AQ33" s="226"/>
      <c r="AR33" s="226"/>
    </row>
    <row r="34" spans="2:44" ht="15">
      <c r="B34" s="32" t="s">
        <v>1194</v>
      </c>
      <c r="C34" s="65" t="s">
        <v>1163</v>
      </c>
      <c r="D34" s="75" t="s">
        <v>27</v>
      </c>
      <c r="E34" s="151"/>
      <c r="F34" s="151"/>
      <c r="G34" s="151"/>
      <c r="H34" s="151"/>
      <c r="I34" s="151"/>
      <c r="J34" s="151"/>
      <c r="K34" s="151"/>
      <c r="L34" s="151"/>
      <c r="M34" s="226">
        <v>0</v>
      </c>
      <c r="N34" s="226">
        <v>0</v>
      </c>
      <c r="O34" s="226">
        <v>0</v>
      </c>
      <c r="P34" s="226">
        <v>0</v>
      </c>
      <c r="Q34" s="226">
        <v>0</v>
      </c>
      <c r="R34" s="226">
        <v>0</v>
      </c>
      <c r="S34" s="226">
        <v>0</v>
      </c>
      <c r="T34" s="226">
        <v>0</v>
      </c>
      <c r="U34" s="226">
        <v>0</v>
      </c>
      <c r="V34" s="226">
        <v>0</v>
      </c>
      <c r="W34" s="226">
        <v>0</v>
      </c>
      <c r="X34" s="226">
        <v>0</v>
      </c>
      <c r="Y34" s="226">
        <v>0</v>
      </c>
      <c r="Z34" s="226">
        <v>0</v>
      </c>
      <c r="AA34" s="226">
        <v>0</v>
      </c>
      <c r="AB34" s="226">
        <v>0</v>
      </c>
      <c r="AC34" s="226">
        <v>0</v>
      </c>
      <c r="AD34" s="226">
        <v>0</v>
      </c>
      <c r="AE34" s="226">
        <v>0</v>
      </c>
      <c r="AF34" s="226">
        <v>0</v>
      </c>
      <c r="AG34" s="226">
        <v>0</v>
      </c>
      <c r="AH34" s="226">
        <v>0</v>
      </c>
      <c r="AI34" s="226">
        <v>0</v>
      </c>
      <c r="AJ34" s="226">
        <v>0</v>
      </c>
      <c r="AK34" s="226">
        <v>0</v>
      </c>
      <c r="AL34" s="226">
        <v>0</v>
      </c>
      <c r="AM34" s="226">
        <v>0</v>
      </c>
      <c r="AN34" s="226">
        <v>0</v>
      </c>
      <c r="AO34" s="226">
        <v>0</v>
      </c>
      <c r="AP34" s="226">
        <v>0</v>
      </c>
      <c r="AQ34" s="226"/>
      <c r="AR34" s="226"/>
    </row>
    <row r="35" spans="2:44" ht="15">
      <c r="B35" s="32" t="s">
        <v>1195</v>
      </c>
      <c r="C35" s="65" t="s">
        <v>1165</v>
      </c>
      <c r="D35" s="75" t="s">
        <v>27</v>
      </c>
      <c r="E35" s="148"/>
      <c r="F35" s="148"/>
      <c r="G35" s="148"/>
      <c r="H35" s="148"/>
      <c r="I35" s="148"/>
      <c r="J35" s="148"/>
      <c r="K35" s="148"/>
      <c r="L35" s="148"/>
      <c r="M35" s="227">
        <v>0</v>
      </c>
      <c r="N35" s="227">
        <v>0</v>
      </c>
      <c r="O35" s="227">
        <v>0</v>
      </c>
      <c r="P35" s="227">
        <v>0</v>
      </c>
      <c r="Q35" s="227">
        <v>0</v>
      </c>
      <c r="R35" s="227">
        <v>0</v>
      </c>
      <c r="S35" s="227">
        <v>0</v>
      </c>
      <c r="T35" s="227">
        <v>0</v>
      </c>
      <c r="U35" s="227">
        <v>0</v>
      </c>
      <c r="V35" s="227">
        <v>0</v>
      </c>
      <c r="W35" s="227">
        <v>0</v>
      </c>
      <c r="X35" s="227">
        <v>0</v>
      </c>
      <c r="Y35" s="227">
        <v>0</v>
      </c>
      <c r="Z35" s="227">
        <v>0</v>
      </c>
      <c r="AA35" s="227">
        <v>0</v>
      </c>
      <c r="AB35" s="227">
        <v>0</v>
      </c>
      <c r="AC35" s="227">
        <v>0</v>
      </c>
      <c r="AD35" s="227">
        <v>0</v>
      </c>
      <c r="AE35" s="227">
        <v>0</v>
      </c>
      <c r="AF35" s="227">
        <v>0</v>
      </c>
      <c r="AG35" s="227">
        <v>0</v>
      </c>
      <c r="AH35" s="227">
        <v>0</v>
      </c>
      <c r="AI35" s="227">
        <v>0</v>
      </c>
      <c r="AJ35" s="227">
        <v>0</v>
      </c>
      <c r="AK35" s="227">
        <v>0</v>
      </c>
      <c r="AL35" s="227">
        <v>0</v>
      </c>
      <c r="AM35" s="227">
        <v>0</v>
      </c>
      <c r="AN35" s="227">
        <v>0</v>
      </c>
      <c r="AO35" s="227">
        <v>0</v>
      </c>
      <c r="AP35" s="227">
        <v>0</v>
      </c>
      <c r="AQ35" s="227"/>
      <c r="AR35" s="227"/>
    </row>
    <row r="36" spans="2:44" ht="15">
      <c r="B36" s="32" t="s">
        <v>1196</v>
      </c>
      <c r="C36" s="64" t="s">
        <v>1167</v>
      </c>
      <c r="D36" s="75" t="s">
        <v>27</v>
      </c>
      <c r="E36" s="148"/>
      <c r="F36" s="148"/>
      <c r="G36" s="148"/>
      <c r="H36" s="148"/>
      <c r="I36" s="148"/>
      <c r="J36" s="148"/>
      <c r="K36" s="148"/>
      <c r="L36" s="148"/>
      <c r="M36" s="227">
        <v>0</v>
      </c>
      <c r="N36" s="227">
        <v>-19</v>
      </c>
      <c r="O36" s="227">
        <v>-538.3</v>
      </c>
      <c r="P36" s="227">
        <v>-19.37299999999982</v>
      </c>
      <c r="Q36" s="227">
        <v>0</v>
      </c>
      <c r="R36" s="227">
        <v>-19.435</v>
      </c>
      <c r="S36" s="227">
        <v>-538.3040000000002</v>
      </c>
      <c r="T36" s="227">
        <v>-19.473999999999023</v>
      </c>
      <c r="U36" s="227">
        <v>0</v>
      </c>
      <c r="V36" s="227">
        <v>-11.9</v>
      </c>
      <c r="W36" s="227">
        <v>-546.044</v>
      </c>
      <c r="X36" s="227">
        <v>764.6290000000002</v>
      </c>
      <c r="Y36" s="227">
        <v>0</v>
      </c>
      <c r="Z36" s="227">
        <v>-12.2</v>
      </c>
      <c r="AA36" s="227">
        <v>-546.0605469999999</v>
      </c>
      <c r="AB36" s="227">
        <v>290.0397999999997</v>
      </c>
      <c r="AC36" s="227">
        <v>0</v>
      </c>
      <c r="AD36" s="227">
        <v>4248.8</v>
      </c>
      <c r="AE36" s="227">
        <v>369.6832000000004</v>
      </c>
      <c r="AF36" s="227">
        <v>6538.025999999998</v>
      </c>
      <c r="AG36" s="227">
        <v>0</v>
      </c>
      <c r="AH36" s="227">
        <v>2146</v>
      </c>
      <c r="AI36" s="227">
        <v>-502.84500000000025</v>
      </c>
      <c r="AJ36" s="227">
        <v>2481.845000000001</v>
      </c>
      <c r="AK36" s="227">
        <v>19409.6997202</v>
      </c>
      <c r="AL36" s="227">
        <v>-515.0897201999978</v>
      </c>
      <c r="AM36" s="227">
        <v>12970.970839999994</v>
      </c>
      <c r="AN36" s="227">
        <v>-5234.53567999999</v>
      </c>
      <c r="AO36" s="227">
        <v>0</v>
      </c>
      <c r="AP36" s="227">
        <v>-12.2815</v>
      </c>
      <c r="AQ36" s="227"/>
      <c r="AR36" s="227"/>
    </row>
    <row r="37" spans="2:44" ht="15">
      <c r="B37" s="32" t="s">
        <v>1197</v>
      </c>
      <c r="C37" s="64" t="s">
        <v>1169</v>
      </c>
      <c r="D37" s="75" t="s">
        <v>27</v>
      </c>
      <c r="E37" s="151"/>
      <c r="F37" s="151"/>
      <c r="G37" s="151"/>
      <c r="H37" s="151"/>
      <c r="I37" s="151"/>
      <c r="J37" s="151"/>
      <c r="K37" s="151"/>
      <c r="L37" s="151"/>
      <c r="M37" s="226">
        <v>-80.743</v>
      </c>
      <c r="N37" s="226">
        <v>499.02899999999994</v>
      </c>
      <c r="O37" s="226">
        <v>-1723.0140000000001</v>
      </c>
      <c r="P37" s="226">
        <v>454.66200000000003</v>
      </c>
      <c r="Q37" s="226">
        <v>1095.107</v>
      </c>
      <c r="R37" s="226">
        <v>1143.4961506099994</v>
      </c>
      <c r="S37" s="226">
        <v>-218.29399999999873</v>
      </c>
      <c r="T37" s="226">
        <v>6.000000000000682</v>
      </c>
      <c r="U37" s="226">
        <v>211.313</v>
      </c>
      <c r="V37" s="226">
        <v>1151.832635</v>
      </c>
      <c r="W37" s="226">
        <v>267.3045000000002</v>
      </c>
      <c r="X37" s="226">
        <v>220.79928586000005</v>
      </c>
      <c r="Y37" s="226">
        <v>1986.9894010799997</v>
      </c>
      <c r="Z37" s="226">
        <v>679.9790547499999</v>
      </c>
      <c r="AA37" s="226">
        <v>644.6409538800012</v>
      </c>
      <c r="AB37" s="226">
        <v>809.4996245400012</v>
      </c>
      <c r="AC37" s="226">
        <v>4508.01421789</v>
      </c>
      <c r="AD37" s="226">
        <v>853.3441970800013</v>
      </c>
      <c r="AE37" s="226">
        <v>7067.589752819998</v>
      </c>
      <c r="AF37" s="226">
        <v>-121.17115981999996</v>
      </c>
      <c r="AG37" s="226">
        <v>5655.04660108</v>
      </c>
      <c r="AH37" s="226">
        <v>7917.5794067399975</v>
      </c>
      <c r="AI37" s="226">
        <v>4905.591662240002</v>
      </c>
      <c r="AJ37" s="226">
        <v>1047.5808517600053</v>
      </c>
      <c r="AK37" s="226">
        <v>-3397.7</v>
      </c>
      <c r="AL37" s="226">
        <v>-2084.1050000000005</v>
      </c>
      <c r="AM37" s="226">
        <v>-85.83687697999903</v>
      </c>
      <c r="AN37" s="226">
        <v>-46</v>
      </c>
      <c r="AO37" s="226">
        <v>-146.29</v>
      </c>
      <c r="AP37" s="226">
        <v>-457.6191</v>
      </c>
      <c r="AQ37" s="226"/>
      <c r="AR37" s="226"/>
    </row>
    <row r="38" spans="2:44" ht="15">
      <c r="B38" s="32" t="s">
        <v>1198</v>
      </c>
      <c r="C38" s="64" t="s">
        <v>1171</v>
      </c>
      <c r="D38" s="75" t="s">
        <v>27</v>
      </c>
      <c r="E38" s="148"/>
      <c r="F38" s="148"/>
      <c r="G38" s="148"/>
      <c r="H38" s="148"/>
      <c r="I38" s="148"/>
      <c r="J38" s="148"/>
      <c r="K38" s="148"/>
      <c r="L38" s="148"/>
      <c r="M38" s="227">
        <v>300</v>
      </c>
      <c r="N38" s="227">
        <v>115.69999999999999</v>
      </c>
      <c r="O38" s="227">
        <v>0</v>
      </c>
      <c r="P38" s="227">
        <v>3624.733</v>
      </c>
      <c r="Q38" s="227">
        <v>-3368.8999999999996</v>
      </c>
      <c r="R38" s="227">
        <v>457.9569999999999</v>
      </c>
      <c r="S38" s="227">
        <v>818.4760000000001</v>
      </c>
      <c r="T38" s="227">
        <v>100.15299999999979</v>
      </c>
      <c r="U38" s="227">
        <v>-88.102</v>
      </c>
      <c r="V38" s="227">
        <v>127.529365</v>
      </c>
      <c r="W38" s="227">
        <v>462.3</v>
      </c>
      <c r="X38" s="227">
        <v>91.90000000000003</v>
      </c>
      <c r="Y38" s="227">
        <v>495.095</v>
      </c>
      <c r="Z38" s="227">
        <v>1008.4739999999999</v>
      </c>
      <c r="AA38" s="227">
        <v>1275.7890000000002</v>
      </c>
      <c r="AB38" s="227">
        <v>665.9069999999997</v>
      </c>
      <c r="AC38" s="227">
        <v>1341.7890000000002</v>
      </c>
      <c r="AD38" s="227">
        <v>866.2399999999998</v>
      </c>
      <c r="AE38" s="227">
        <v>1167.62</v>
      </c>
      <c r="AF38" s="227">
        <v>0</v>
      </c>
      <c r="AG38" s="227">
        <v>3265.1544184399995</v>
      </c>
      <c r="AH38" s="227">
        <v>3739.763445510001</v>
      </c>
      <c r="AI38" s="227">
        <v>4807.016670740002</v>
      </c>
      <c r="AJ38" s="227">
        <v>1073.9136542499982</v>
      </c>
      <c r="AK38" s="227">
        <v>-1964.675</v>
      </c>
      <c r="AL38" s="227">
        <v>-274.6809999999998</v>
      </c>
      <c r="AM38" s="227">
        <v>0</v>
      </c>
      <c r="AN38" s="227">
        <v>0</v>
      </c>
      <c r="AO38" s="227">
        <v>-476.65</v>
      </c>
      <c r="AP38" s="227">
        <v>-638.5744000000001</v>
      </c>
      <c r="AQ38" s="227"/>
      <c r="AR38" s="227"/>
    </row>
    <row r="39" spans="2:44" ht="15">
      <c r="B39" s="32" t="s">
        <v>1199</v>
      </c>
      <c r="C39" s="64" t="s">
        <v>1173</v>
      </c>
      <c r="D39" s="75" t="s">
        <v>27</v>
      </c>
      <c r="E39" s="148"/>
      <c r="F39" s="148"/>
      <c r="G39" s="148"/>
      <c r="H39" s="148"/>
      <c r="I39" s="148"/>
      <c r="J39" s="148"/>
      <c r="K39" s="148"/>
      <c r="L39" s="148"/>
      <c r="M39" s="227">
        <v>752.3967580000001</v>
      </c>
      <c r="N39" s="227">
        <v>1660.8324475699999</v>
      </c>
      <c r="O39" s="227">
        <v>586.9575353200003</v>
      </c>
      <c r="P39" s="227">
        <v>1693.9785591599998</v>
      </c>
      <c r="Q39" s="227">
        <v>-403.49328908000007</v>
      </c>
      <c r="R39" s="227">
        <v>1018.125183101519</v>
      </c>
      <c r="S39" s="227">
        <v>1693.8266301155015</v>
      </c>
      <c r="T39" s="227">
        <v>2239.001291862978</v>
      </c>
      <c r="U39" s="227">
        <v>1675.4187000000002</v>
      </c>
      <c r="V39" s="227">
        <v>1951.4498031309636</v>
      </c>
      <c r="W39" s="227">
        <v>1494.411014562415</v>
      </c>
      <c r="X39" s="227">
        <v>1244.9571823066226</v>
      </c>
      <c r="Y39" s="227">
        <v>853.32316669</v>
      </c>
      <c r="Z39" s="227">
        <v>331.10972131000005</v>
      </c>
      <c r="AA39" s="227">
        <v>794.1879522399997</v>
      </c>
      <c r="AB39" s="227">
        <v>-155.6180789681746</v>
      </c>
      <c r="AC39" s="227">
        <v>55.546050966605634</v>
      </c>
      <c r="AD39" s="227">
        <v>47.09790103339438</v>
      </c>
      <c r="AE39" s="227">
        <v>33.94694799999999</v>
      </c>
      <c r="AF39" s="227">
        <v>395.5156710050677</v>
      </c>
      <c r="AG39" s="227">
        <v>177.9967765414289</v>
      </c>
      <c r="AH39" s="227">
        <v>-27.185315758839607</v>
      </c>
      <c r="AI39" s="227">
        <v>256.29883633662837</v>
      </c>
      <c r="AJ39" s="227">
        <v>393.22227775587817</v>
      </c>
      <c r="AK39" s="227">
        <v>-432.4888418418318</v>
      </c>
      <c r="AL39" s="227">
        <v>49.02211946828021</v>
      </c>
      <c r="AM39" s="227">
        <v>23.664259789671462</v>
      </c>
      <c r="AN39" s="227">
        <v>126.95043103646901</v>
      </c>
      <c r="AO39" s="227">
        <v>117.48615465020285</v>
      </c>
      <c r="AP39" s="227">
        <v>171.16595461075312</v>
      </c>
      <c r="AQ39" s="227"/>
      <c r="AR39" s="227"/>
    </row>
    <row r="40" spans="2:44" ht="15">
      <c r="B40" s="33" t="s">
        <v>1200</v>
      </c>
      <c r="C40" s="67" t="s">
        <v>1175</v>
      </c>
      <c r="D40" s="85" t="s">
        <v>27</v>
      </c>
      <c r="E40" s="148"/>
      <c r="F40" s="148"/>
      <c r="G40" s="148"/>
      <c r="H40" s="148"/>
      <c r="I40" s="148"/>
      <c r="J40" s="148"/>
      <c r="K40" s="148"/>
      <c r="L40" s="148"/>
      <c r="M40" s="227">
        <v>-1710.9947872400014</v>
      </c>
      <c r="N40" s="227">
        <v>956.7743785932009</v>
      </c>
      <c r="O40" s="227">
        <v>-86.29154981620093</v>
      </c>
      <c r="P40" s="227">
        <v>-2515.275733706998</v>
      </c>
      <c r="Q40" s="227">
        <v>-537.0488625519988</v>
      </c>
      <c r="R40" s="227">
        <v>342.5272770599471</v>
      </c>
      <c r="S40" s="227">
        <v>-562.3684336888022</v>
      </c>
      <c r="T40" s="227">
        <v>40.8488681208446</v>
      </c>
      <c r="U40" s="227">
        <v>-1536.0990348039684</v>
      </c>
      <c r="V40" s="227">
        <v>1003.006819297188</v>
      </c>
      <c r="W40" s="227">
        <v>208.07050949773588</v>
      </c>
      <c r="X40" s="227">
        <v>-1389.708718350952</v>
      </c>
      <c r="Y40" s="227">
        <v>-2101.3915227515404</v>
      </c>
      <c r="Z40" s="227">
        <v>-363.8836423998878</v>
      </c>
      <c r="AA40" s="227">
        <v>-1218.0367608176994</v>
      </c>
      <c r="AB40" s="227">
        <v>-1494.540869750892</v>
      </c>
      <c r="AC40" s="227">
        <v>-816.4795586346179</v>
      </c>
      <c r="AD40" s="227">
        <v>4675.87321601823</v>
      </c>
      <c r="AE40" s="227">
        <v>207.63181070339215</v>
      </c>
      <c r="AF40" s="227">
        <v>2427.9480842830135</v>
      </c>
      <c r="AG40" s="227">
        <v>-163.87481162422523</v>
      </c>
      <c r="AH40" s="227">
        <v>-474.6506914931414</v>
      </c>
      <c r="AI40" s="227">
        <v>-2672.629483442345</v>
      </c>
      <c r="AJ40" s="227">
        <v>727.0963630097176</v>
      </c>
      <c r="AK40" s="227">
        <v>-1459.4307307050913</v>
      </c>
      <c r="AL40" s="227">
        <v>1492.129174391415</v>
      </c>
      <c r="AM40" s="227">
        <v>-842.973343922904</v>
      </c>
      <c r="AN40" s="227">
        <v>1035.7870423065815</v>
      </c>
      <c r="AO40" s="227">
        <v>2826.767524803176</v>
      </c>
      <c r="AP40" s="227">
        <v>-998.4991284019535</v>
      </c>
      <c r="AQ40" s="227"/>
      <c r="AR40" s="227"/>
    </row>
    <row r="41" spans="2:44" ht="15">
      <c r="B41" s="30" t="s">
        <v>1201</v>
      </c>
      <c r="C41" s="63" t="s">
        <v>1202</v>
      </c>
      <c r="D41" s="75" t="s">
        <v>27</v>
      </c>
      <c r="E41" s="148"/>
      <c r="F41" s="148"/>
      <c r="G41" s="148"/>
      <c r="H41" s="148"/>
      <c r="I41" s="148"/>
      <c r="J41" s="148"/>
      <c r="K41" s="148"/>
      <c r="L41" s="148"/>
      <c r="M41" s="227">
        <v>-280.60299999999984</v>
      </c>
      <c r="N41" s="227">
        <v>564.3200000000002</v>
      </c>
      <c r="O41" s="227">
        <v>1085.501000000001</v>
      </c>
      <c r="P41" s="227">
        <v>2415.389</v>
      </c>
      <c r="Q41" s="227">
        <v>16253.111</v>
      </c>
      <c r="R41" s="227">
        <v>1778.2179999999971</v>
      </c>
      <c r="S41" s="227">
        <v>2186.608000000004</v>
      </c>
      <c r="T41" s="227">
        <v>-210.04100000000108</v>
      </c>
      <c r="U41" s="227">
        <v>-164.99000000000004</v>
      </c>
      <c r="V41" s="227">
        <v>99.41599999999977</v>
      </c>
      <c r="W41" s="227">
        <v>-410.5919999999996</v>
      </c>
      <c r="X41" s="227">
        <v>5872.783</v>
      </c>
      <c r="Y41" s="227">
        <v>142.20300000000012</v>
      </c>
      <c r="Z41" s="227">
        <v>-54.12000000000046</v>
      </c>
      <c r="AA41" s="227">
        <v>-430.7799999999995</v>
      </c>
      <c r="AB41" s="227">
        <v>9659.969000000003</v>
      </c>
      <c r="AC41" s="227">
        <v>902.6130000000003</v>
      </c>
      <c r="AD41" s="227">
        <v>19570.114581485297</v>
      </c>
      <c r="AE41" s="227">
        <v>2013.6314185146985</v>
      </c>
      <c r="AF41" s="227">
        <v>-1126.9422234113954</v>
      </c>
      <c r="AG41" s="227">
        <v>-529.63</v>
      </c>
      <c r="AH41" s="227">
        <v>117.8000000000003</v>
      </c>
      <c r="AI41" s="227">
        <v>779.342999999999</v>
      </c>
      <c r="AJ41" s="227">
        <v>2894.084000000001</v>
      </c>
      <c r="AK41" s="227">
        <v>-289.79800000000023</v>
      </c>
      <c r="AL41" s="227">
        <v>-1413.8770000000004</v>
      </c>
      <c r="AM41" s="227">
        <v>-823.8179999999984</v>
      </c>
      <c r="AN41" s="227">
        <v>13348.156</v>
      </c>
      <c r="AO41" s="227">
        <v>-2064.0419999999995</v>
      </c>
      <c r="AP41" s="227">
        <v>-2069.0299999999997</v>
      </c>
      <c r="AQ41" s="227"/>
      <c r="AR41" s="227"/>
    </row>
    <row r="42" spans="2:44" ht="15">
      <c r="B42" s="32" t="s">
        <v>1203</v>
      </c>
      <c r="C42" s="64" t="s">
        <v>1153</v>
      </c>
      <c r="D42" s="75" t="s">
        <v>27</v>
      </c>
      <c r="E42" s="148"/>
      <c r="F42" s="148"/>
      <c r="G42" s="148"/>
      <c r="H42" s="148"/>
      <c r="I42" s="148"/>
      <c r="J42" s="148"/>
      <c r="K42" s="148"/>
      <c r="L42" s="148"/>
      <c r="M42" s="227">
        <v>0</v>
      </c>
      <c r="N42" s="227">
        <v>0</v>
      </c>
      <c r="O42" s="227">
        <v>0</v>
      </c>
      <c r="P42" s="227">
        <v>0</v>
      </c>
      <c r="Q42" s="227">
        <v>0</v>
      </c>
      <c r="R42" s="227">
        <v>0</v>
      </c>
      <c r="S42" s="227">
        <v>0</v>
      </c>
      <c r="T42" s="227">
        <v>0</v>
      </c>
      <c r="U42" s="227">
        <v>0</v>
      </c>
      <c r="V42" s="227">
        <v>0</v>
      </c>
      <c r="W42" s="227">
        <v>0</v>
      </c>
      <c r="X42" s="227">
        <v>0</v>
      </c>
      <c r="Y42" s="227">
        <v>0</v>
      </c>
      <c r="Z42" s="227">
        <v>0</v>
      </c>
      <c r="AA42" s="227">
        <v>0</v>
      </c>
      <c r="AB42" s="227">
        <v>0</v>
      </c>
      <c r="AC42" s="227">
        <v>0</v>
      </c>
      <c r="AD42" s="227">
        <v>0</v>
      </c>
      <c r="AE42" s="227">
        <v>0</v>
      </c>
      <c r="AF42" s="227">
        <v>0</v>
      </c>
      <c r="AG42" s="227">
        <v>0</v>
      </c>
      <c r="AH42" s="227">
        <v>0</v>
      </c>
      <c r="AI42" s="227">
        <v>0</v>
      </c>
      <c r="AJ42" s="227">
        <v>0</v>
      </c>
      <c r="AK42" s="227">
        <v>0</v>
      </c>
      <c r="AL42" s="227">
        <v>0</v>
      </c>
      <c r="AM42" s="227">
        <v>0</v>
      </c>
      <c r="AN42" s="227">
        <v>0</v>
      </c>
      <c r="AO42" s="227">
        <v>0</v>
      </c>
      <c r="AP42" s="227">
        <v>0</v>
      </c>
      <c r="AQ42" s="227"/>
      <c r="AR42" s="227"/>
    </row>
    <row r="43" spans="2:44" ht="15">
      <c r="B43" s="32" t="s">
        <v>1204</v>
      </c>
      <c r="C43" s="64" t="s">
        <v>1180</v>
      </c>
      <c r="D43" s="75" t="s">
        <v>27</v>
      </c>
      <c r="E43" s="148"/>
      <c r="F43" s="148"/>
      <c r="G43" s="148"/>
      <c r="H43" s="148"/>
      <c r="I43" s="148"/>
      <c r="J43" s="148"/>
      <c r="K43" s="148"/>
      <c r="L43" s="148"/>
      <c r="M43" s="227">
        <v>-235.30299999999983</v>
      </c>
      <c r="N43" s="227">
        <v>850.0870000000002</v>
      </c>
      <c r="O43" s="227">
        <v>1125.339000000001</v>
      </c>
      <c r="P43" s="227">
        <v>2602.955</v>
      </c>
      <c r="Q43" s="227">
        <v>-164.86999999999898</v>
      </c>
      <c r="R43" s="227">
        <v>2132.2179999999953</v>
      </c>
      <c r="S43" s="227">
        <v>2235.608000000004</v>
      </c>
      <c r="T43" s="227">
        <v>201.25900000000001</v>
      </c>
      <c r="U43" s="227">
        <v>-113.19000000000004</v>
      </c>
      <c r="V43" s="227">
        <v>525.3159999999998</v>
      </c>
      <c r="W43" s="227">
        <v>-360.89199999999965</v>
      </c>
      <c r="X43" s="227">
        <v>6305.5830000000005</v>
      </c>
      <c r="Y43" s="227">
        <v>191.70300000000012</v>
      </c>
      <c r="Z43" s="227">
        <v>381.1799999999995</v>
      </c>
      <c r="AA43" s="227">
        <v>-342.97999999999945</v>
      </c>
      <c r="AB43" s="227">
        <v>10106.469000000003</v>
      </c>
      <c r="AC43" s="227">
        <v>1005.9130000000002</v>
      </c>
      <c r="AD43" s="227">
        <v>19718.414581485296</v>
      </c>
      <c r="AE43" s="227">
        <v>2125.6314185146985</v>
      </c>
      <c r="AF43" s="227">
        <v>11111.557776588605</v>
      </c>
      <c r="AG43" s="227">
        <v>-388.63</v>
      </c>
      <c r="AH43" s="227">
        <v>210.39300000000028</v>
      </c>
      <c r="AI43" s="227">
        <v>865.5429999999991</v>
      </c>
      <c r="AJ43" s="227">
        <v>2990.584000000001</v>
      </c>
      <c r="AK43" s="227">
        <v>3889.502</v>
      </c>
      <c r="AL43" s="227">
        <v>-1318.777</v>
      </c>
      <c r="AM43" s="227">
        <v>-711.5179999999982</v>
      </c>
      <c r="AN43" s="227">
        <v>13435.656</v>
      </c>
      <c r="AO43" s="227">
        <v>2151.558000000001</v>
      </c>
      <c r="AP43" s="227">
        <v>-1980.83</v>
      </c>
      <c r="AQ43" s="227"/>
      <c r="AR43" s="227"/>
    </row>
    <row r="44" spans="2:44" ht="15">
      <c r="B44" s="32" t="s">
        <v>1205</v>
      </c>
      <c r="C44" s="64" t="s">
        <v>1182</v>
      </c>
      <c r="D44" s="75" t="s">
        <v>27</v>
      </c>
      <c r="E44" s="148"/>
      <c r="F44" s="148"/>
      <c r="G44" s="148"/>
      <c r="H44" s="148"/>
      <c r="I44" s="148"/>
      <c r="J44" s="148"/>
      <c r="K44" s="148"/>
      <c r="L44" s="148"/>
      <c r="M44" s="227">
        <v>-45.300000000000004</v>
      </c>
      <c r="N44" s="227">
        <v>-285.76700000000005</v>
      </c>
      <c r="O44" s="227">
        <v>-39.83800000000002</v>
      </c>
      <c r="P44" s="227">
        <v>-187.56600000000003</v>
      </c>
      <c r="Q44" s="227">
        <v>16417.981</v>
      </c>
      <c r="R44" s="227">
        <v>-353.9999999999982</v>
      </c>
      <c r="S44" s="227">
        <v>-49</v>
      </c>
      <c r="T44" s="227">
        <v>-411.3000000000011</v>
      </c>
      <c r="U44" s="227">
        <v>-51.800000000000004</v>
      </c>
      <c r="V44" s="227">
        <v>-425.90000000000003</v>
      </c>
      <c r="W44" s="227">
        <v>-49.69999999999993</v>
      </c>
      <c r="X44" s="227">
        <v>-432.80000000000007</v>
      </c>
      <c r="Y44" s="227">
        <v>-49.5</v>
      </c>
      <c r="Z44" s="227">
        <v>-435.29999999999995</v>
      </c>
      <c r="AA44" s="227">
        <v>-87.80000000000007</v>
      </c>
      <c r="AB44" s="227">
        <v>-446.5000000000001</v>
      </c>
      <c r="AC44" s="227">
        <v>-103.3</v>
      </c>
      <c r="AD44" s="227">
        <v>-148.3</v>
      </c>
      <c r="AE44" s="227">
        <v>-112.00000000000003</v>
      </c>
      <c r="AF44" s="227">
        <v>-12238.5</v>
      </c>
      <c r="AG44" s="227">
        <v>-141</v>
      </c>
      <c r="AH44" s="227">
        <v>-92.59299999999999</v>
      </c>
      <c r="AI44" s="227">
        <v>-86.20000000000002</v>
      </c>
      <c r="AJ44" s="227">
        <v>-96.5</v>
      </c>
      <c r="AK44" s="227">
        <v>-4179.3</v>
      </c>
      <c r="AL44" s="227">
        <v>-95.10000000000036</v>
      </c>
      <c r="AM44" s="227">
        <v>-112.30000000000018</v>
      </c>
      <c r="AN44" s="227">
        <v>-87.5</v>
      </c>
      <c r="AO44" s="227">
        <v>-4215.6</v>
      </c>
      <c r="AP44" s="227">
        <v>-88.19999999999982</v>
      </c>
      <c r="AQ44" s="227"/>
      <c r="AR44" s="227"/>
    </row>
    <row r="45" spans="2:44" ht="15">
      <c r="B45" s="23" t="s">
        <v>1206</v>
      </c>
      <c r="C45" s="69" t="s">
        <v>1184</v>
      </c>
      <c r="D45" s="76" t="s">
        <v>27</v>
      </c>
      <c r="E45" s="148"/>
      <c r="F45" s="148"/>
      <c r="G45" s="148"/>
      <c r="H45" s="148"/>
      <c r="I45" s="148"/>
      <c r="J45" s="148"/>
      <c r="K45" s="148"/>
      <c r="L45" s="148"/>
      <c r="M45" s="227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27">
        <v>0</v>
      </c>
      <c r="T45" s="227">
        <v>0</v>
      </c>
      <c r="U45" s="227">
        <v>0</v>
      </c>
      <c r="V45" s="227">
        <v>0</v>
      </c>
      <c r="W45" s="227">
        <v>0</v>
      </c>
      <c r="X45" s="227">
        <v>0</v>
      </c>
      <c r="Y45" s="227">
        <v>0</v>
      </c>
      <c r="Z45" s="227">
        <v>0</v>
      </c>
      <c r="AA45" s="227">
        <v>0</v>
      </c>
      <c r="AB45" s="227">
        <v>0</v>
      </c>
      <c r="AC45" s="227">
        <v>0</v>
      </c>
      <c r="AD45" s="227">
        <v>0</v>
      </c>
      <c r="AE45" s="227">
        <v>0</v>
      </c>
      <c r="AF45" s="227">
        <v>0</v>
      </c>
      <c r="AG45" s="227">
        <v>0</v>
      </c>
      <c r="AH45" s="227">
        <v>0</v>
      </c>
      <c r="AI45" s="227">
        <v>0</v>
      </c>
      <c r="AJ45" s="227">
        <v>0</v>
      </c>
      <c r="AK45" s="227">
        <v>0</v>
      </c>
      <c r="AL45" s="227">
        <v>0</v>
      </c>
      <c r="AM45" s="227">
        <v>0</v>
      </c>
      <c r="AN45" s="227">
        <v>0</v>
      </c>
      <c r="AO45" s="227">
        <v>0</v>
      </c>
      <c r="AP45" s="227">
        <v>0</v>
      </c>
      <c r="AQ45" s="227"/>
      <c r="AR45" s="227"/>
    </row>
  </sheetData>
  <sheetProtection/>
  <mergeCells count="14">
    <mergeCell ref="B5:C6"/>
    <mergeCell ref="E6:H6"/>
    <mergeCell ref="I6:L6"/>
    <mergeCell ref="M6:P6"/>
    <mergeCell ref="Q6:T6"/>
    <mergeCell ref="U6:X6"/>
    <mergeCell ref="E3:AR3"/>
    <mergeCell ref="E2:AR2"/>
    <mergeCell ref="AC6:AF6"/>
    <mergeCell ref="AG6:AJ6"/>
    <mergeCell ref="AO6:AR6"/>
    <mergeCell ref="E4:AR5"/>
    <mergeCell ref="Y6:AB6"/>
    <mergeCell ref="AK6:AN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1:AR45"/>
  <sheetViews>
    <sheetView showGridLines="0" zoomScalePageLayoutView="0" workbookViewId="0" topLeftCell="A1">
      <pane xSplit="4" ySplit="7" topLeftCell="AI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J18" sqref="AJ18"/>
    </sheetView>
  </sheetViews>
  <sheetFormatPr defaultColWidth="9.140625" defaultRowHeight="15"/>
  <cols>
    <col min="1" max="2" width="9.140625" style="81" customWidth="1"/>
    <col min="3" max="3" width="61.140625" style="81" customWidth="1"/>
    <col min="4" max="4" width="9.140625" style="81" customWidth="1"/>
    <col min="5" max="16" width="9.140625" style="1" hidden="1" customWidth="1"/>
    <col min="17" max="44" width="9.140625" style="1" customWidth="1"/>
    <col min="45" max="16384" width="9.140625" style="81" customWidth="1"/>
  </cols>
  <sheetData>
    <row r="1" ht="15">
      <c r="B1" s="107" t="s">
        <v>102</v>
      </c>
    </row>
    <row r="2" spans="2:44" ht="15.75">
      <c r="B2" s="41" t="s">
        <v>100</v>
      </c>
      <c r="C2" s="42"/>
      <c r="D2" s="43"/>
      <c r="E2" s="235" t="str">
        <f>+'Transacciones A-P Fin. por Sect'!E2:AB2</f>
        <v> Gobierno Central 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</row>
    <row r="3" spans="2:44" ht="15.75">
      <c r="B3" s="41" t="s">
        <v>1207</v>
      </c>
      <c r="C3" s="49"/>
      <c r="D3" s="50"/>
      <c r="E3" s="235" t="s">
        <v>101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</row>
    <row r="4" spans="2:44" ht="15" customHeight="1">
      <c r="B4" s="19"/>
      <c r="C4" s="20"/>
      <c r="D4" s="21"/>
      <c r="E4" s="244" t="s">
        <v>1305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</row>
    <row r="5" spans="2:44" ht="15" customHeight="1">
      <c r="B5" s="255" t="s">
        <v>1208</v>
      </c>
      <c r="C5" s="256"/>
      <c r="D5" s="22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</row>
    <row r="6" spans="2:44" ht="15">
      <c r="B6" s="255"/>
      <c r="C6" s="256"/>
      <c r="D6" s="22"/>
      <c r="E6" s="236">
        <v>2014</v>
      </c>
      <c r="F6" s="237"/>
      <c r="G6" s="237"/>
      <c r="H6" s="238"/>
      <c r="I6" s="236">
        <v>2015</v>
      </c>
      <c r="J6" s="237"/>
      <c r="K6" s="237"/>
      <c r="L6" s="238"/>
      <c r="M6" s="236">
        <v>2016</v>
      </c>
      <c r="N6" s="237"/>
      <c r="O6" s="237"/>
      <c r="P6" s="238"/>
      <c r="Q6" s="236">
        <v>2017</v>
      </c>
      <c r="R6" s="237"/>
      <c r="S6" s="237"/>
      <c r="T6" s="238"/>
      <c r="U6" s="236">
        <v>2018</v>
      </c>
      <c r="V6" s="237"/>
      <c r="W6" s="237"/>
      <c r="X6" s="238"/>
      <c r="Y6" s="236">
        <v>2019</v>
      </c>
      <c r="Z6" s="237"/>
      <c r="AA6" s="237"/>
      <c r="AB6" s="238"/>
      <c r="AC6" s="236">
        <v>2020</v>
      </c>
      <c r="AD6" s="237"/>
      <c r="AE6" s="237"/>
      <c r="AF6" s="238"/>
      <c r="AG6" s="236">
        <v>2021</v>
      </c>
      <c r="AH6" s="237"/>
      <c r="AI6" s="237"/>
      <c r="AJ6" s="238"/>
      <c r="AK6" s="236">
        <v>2022</v>
      </c>
      <c r="AL6" s="237"/>
      <c r="AM6" s="237"/>
      <c r="AN6" s="238"/>
      <c r="AO6" s="236">
        <v>2023</v>
      </c>
      <c r="AP6" s="237"/>
      <c r="AQ6" s="237"/>
      <c r="AR6" s="238"/>
    </row>
    <row r="7" spans="2:44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 t="s">
        <v>1301</v>
      </c>
      <c r="AD7" s="155" t="s">
        <v>1302</v>
      </c>
      <c r="AE7" s="155" t="s">
        <v>1303</v>
      </c>
      <c r="AF7" s="155" t="s">
        <v>1304</v>
      </c>
      <c r="AG7" s="155" t="s">
        <v>1301</v>
      </c>
      <c r="AH7" s="155" t="s">
        <v>1302</v>
      </c>
      <c r="AI7" s="155" t="s">
        <v>1303</v>
      </c>
      <c r="AJ7" s="155" t="s">
        <v>1304</v>
      </c>
      <c r="AK7" s="155" t="s">
        <v>1301</v>
      </c>
      <c r="AL7" s="155" t="s">
        <v>1302</v>
      </c>
      <c r="AM7" s="155" t="s">
        <v>1303</v>
      </c>
      <c r="AN7" s="155" t="s">
        <v>1304</v>
      </c>
      <c r="AO7" s="155" t="s">
        <v>1301</v>
      </c>
      <c r="AP7" s="155" t="s">
        <v>1302</v>
      </c>
      <c r="AQ7" s="155" t="s">
        <v>1303</v>
      </c>
      <c r="AR7" s="155" t="s">
        <v>1304</v>
      </c>
    </row>
    <row r="8" spans="2:44" ht="15">
      <c r="B8" s="97" t="s">
        <v>1209</v>
      </c>
      <c r="C8" s="118" t="s">
        <v>1210</v>
      </c>
      <c r="D8" s="9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>
        <v>57292.73966074302</v>
      </c>
      <c r="U8" s="157">
        <v>57049.5451897203</v>
      </c>
      <c r="V8" s="157">
        <v>63470.507054509784</v>
      </c>
      <c r="W8" s="157">
        <v>64379.04169440132</v>
      </c>
      <c r="X8" s="157">
        <v>65783.21749726663</v>
      </c>
      <c r="Y8" s="157">
        <v>64628.006801471434</v>
      </c>
      <c r="Z8" s="157">
        <v>67311.79524346194</v>
      </c>
      <c r="AA8" s="157">
        <v>65435.47322173037</v>
      </c>
      <c r="AB8" s="157">
        <v>66594.55997209011</v>
      </c>
      <c r="AC8" s="157">
        <v>69599.04568731475</v>
      </c>
      <c r="AD8" s="157">
        <v>86846.81409406697</v>
      </c>
      <c r="AE8" s="157">
        <v>92017.07508010732</v>
      </c>
      <c r="AF8" s="157">
        <v>80914.52401811269</v>
      </c>
      <c r="AG8" s="157">
        <v>87973.91209646489</v>
      </c>
      <c r="AH8" s="157">
        <v>96097.68277227189</v>
      </c>
      <c r="AI8" s="157">
        <v>100723.31095889263</v>
      </c>
      <c r="AJ8" s="157">
        <v>84900.12100819865</v>
      </c>
      <c r="AK8" s="157">
        <v>96930.70509746407</v>
      </c>
      <c r="AL8" s="157">
        <v>106093.11249847809</v>
      </c>
      <c r="AM8" s="157">
        <v>116371.05334261908</v>
      </c>
      <c r="AN8" s="157">
        <v>112276.09743266729</v>
      </c>
      <c r="AO8" s="157">
        <v>109339.45756650141</v>
      </c>
      <c r="AP8" s="157">
        <v>108499.34234053773</v>
      </c>
      <c r="AQ8" s="157"/>
      <c r="AR8" s="157"/>
    </row>
    <row r="9" spans="2:44" ht="15">
      <c r="B9" s="30" t="s">
        <v>1211</v>
      </c>
      <c r="C9" s="63" t="s">
        <v>1212</v>
      </c>
      <c r="D9" s="75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>
        <v>53199.3492178372</v>
      </c>
      <c r="U9" s="151">
        <v>52833.228270065316</v>
      </c>
      <c r="V9" s="151">
        <v>59251.44379398292</v>
      </c>
      <c r="W9" s="151">
        <v>60042.675917071145</v>
      </c>
      <c r="X9" s="151">
        <v>61408.43705766121</v>
      </c>
      <c r="Y9" s="151">
        <v>60110.389087051415</v>
      </c>
      <c r="Z9" s="151">
        <v>62781.67220551972</v>
      </c>
      <c r="AA9" s="151">
        <v>60754.16831862262</v>
      </c>
      <c r="AB9" s="151">
        <v>61911.542237795205</v>
      </c>
      <c r="AC9" s="151">
        <v>64759.44266057001</v>
      </c>
      <c r="AD9" s="151">
        <v>82014.548799</v>
      </c>
      <c r="AE9" s="151">
        <v>87097.64041048614</v>
      </c>
      <c r="AF9" s="151">
        <v>76059.6636780485</v>
      </c>
      <c r="AG9" s="151">
        <v>82996.89775910423</v>
      </c>
      <c r="AH9" s="151">
        <v>91152.99561450722</v>
      </c>
      <c r="AI9" s="151">
        <v>95592.22108728142</v>
      </c>
      <c r="AJ9" s="151">
        <v>79714.88735898232</v>
      </c>
      <c r="AK9" s="151">
        <v>91597.21168386332</v>
      </c>
      <c r="AL9" s="151">
        <v>100872.40133676206</v>
      </c>
      <c r="AM9" s="151">
        <v>110947.57936190913</v>
      </c>
      <c r="AN9" s="151">
        <v>106860.9086300744</v>
      </c>
      <c r="AO9" s="151">
        <v>103768.16612004698</v>
      </c>
      <c r="AP9" s="151">
        <v>102925.20657080511</v>
      </c>
      <c r="AQ9" s="151"/>
      <c r="AR9" s="151"/>
    </row>
    <row r="10" spans="2:44" ht="15">
      <c r="B10" s="32" t="s">
        <v>1213</v>
      </c>
      <c r="C10" s="64" t="s">
        <v>1153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>
        <v>141.87761852</v>
      </c>
      <c r="U10" s="148">
        <v>141.87761852</v>
      </c>
      <c r="V10" s="148">
        <v>141.87761852</v>
      </c>
      <c r="W10" s="148">
        <v>141.87761852</v>
      </c>
      <c r="X10" s="148">
        <v>141.87761852</v>
      </c>
      <c r="Y10" s="148">
        <v>141.87761852</v>
      </c>
      <c r="Z10" s="148">
        <v>141.87761852</v>
      </c>
      <c r="AA10" s="148">
        <v>141.87761852</v>
      </c>
      <c r="AB10" s="148">
        <v>141.87761852</v>
      </c>
      <c r="AC10" s="148">
        <v>141.87761852</v>
      </c>
      <c r="AD10" s="148">
        <v>141.87761852</v>
      </c>
      <c r="AE10" s="148">
        <v>141.87761852</v>
      </c>
      <c r="AF10" s="148">
        <v>141.87761852</v>
      </c>
      <c r="AG10" s="148">
        <v>258.51354606999996</v>
      </c>
      <c r="AH10" s="148">
        <v>512.97020761</v>
      </c>
      <c r="AI10" s="148">
        <v>680.4533733200001</v>
      </c>
      <c r="AJ10" s="148">
        <v>996.2312201899997</v>
      </c>
      <c r="AK10" s="148">
        <v>1277.76522019</v>
      </c>
      <c r="AL10" s="148">
        <v>1487.9452201899999</v>
      </c>
      <c r="AM10" s="148">
        <v>1631.7272201899998</v>
      </c>
      <c r="AN10" s="148">
        <v>141.85696508</v>
      </c>
      <c r="AO10" s="148">
        <v>228.89693542000018</v>
      </c>
      <c r="AP10" s="148">
        <v>318.12607449</v>
      </c>
      <c r="AQ10" s="148"/>
      <c r="AR10" s="148"/>
    </row>
    <row r="11" spans="2:44" ht="15">
      <c r="B11" s="32" t="s">
        <v>1214</v>
      </c>
      <c r="C11" s="65" t="s">
        <v>1155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>
        <v>92.88055412</v>
      </c>
      <c r="U11" s="148">
        <v>92.88055412</v>
      </c>
      <c r="V11" s="148">
        <v>92.88055412</v>
      </c>
      <c r="W11" s="148">
        <v>92.88055412</v>
      </c>
      <c r="X11" s="148">
        <v>92.88055412</v>
      </c>
      <c r="Y11" s="148">
        <v>92.88055412</v>
      </c>
      <c r="Z11" s="148">
        <v>92.88055412</v>
      </c>
      <c r="AA11" s="148">
        <v>92.88055412</v>
      </c>
      <c r="AB11" s="148">
        <v>92.88055412</v>
      </c>
      <c r="AC11" s="148">
        <v>92.88055412</v>
      </c>
      <c r="AD11" s="148">
        <v>92.88055412</v>
      </c>
      <c r="AE11" s="148">
        <v>92.88055412</v>
      </c>
      <c r="AF11" s="148">
        <v>92.88055412</v>
      </c>
      <c r="AG11" s="148">
        <v>174.63498338</v>
      </c>
      <c r="AH11" s="148">
        <v>195.07359068</v>
      </c>
      <c r="AI11" s="148">
        <v>199.07194383</v>
      </c>
      <c r="AJ11" s="148">
        <v>195.07359068</v>
      </c>
      <c r="AK11" s="148">
        <v>278.11859068</v>
      </c>
      <c r="AL11" s="148">
        <v>348.73759068000004</v>
      </c>
      <c r="AM11" s="148">
        <v>354.90559068</v>
      </c>
      <c r="AN11" s="148">
        <v>92.85990068000001</v>
      </c>
      <c r="AO11" s="148">
        <v>94.68055412</v>
      </c>
      <c r="AP11" s="148">
        <v>104.92336862</v>
      </c>
      <c r="AQ11" s="148"/>
      <c r="AR11" s="148"/>
    </row>
    <row r="12" spans="2:44" ht="15">
      <c r="B12" s="32" t="s">
        <v>1215</v>
      </c>
      <c r="C12" s="111" t="s">
        <v>1157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>
        <v>92.88055412</v>
      </c>
      <c r="U12" s="148">
        <v>92.88055412</v>
      </c>
      <c r="V12" s="148">
        <v>92.88055412</v>
      </c>
      <c r="W12" s="148">
        <v>92.88055412</v>
      </c>
      <c r="X12" s="148">
        <v>92.88055412</v>
      </c>
      <c r="Y12" s="148">
        <v>92.88055412</v>
      </c>
      <c r="Z12" s="148">
        <v>92.88055412</v>
      </c>
      <c r="AA12" s="148">
        <v>92.88055412</v>
      </c>
      <c r="AB12" s="148">
        <v>92.88055412</v>
      </c>
      <c r="AC12" s="148">
        <v>92.88055412</v>
      </c>
      <c r="AD12" s="148">
        <v>92.88055412</v>
      </c>
      <c r="AE12" s="148">
        <v>92.88055412</v>
      </c>
      <c r="AF12" s="148">
        <v>92.88055412</v>
      </c>
      <c r="AG12" s="148">
        <v>92.88055412</v>
      </c>
      <c r="AH12" s="148">
        <v>92.88055412</v>
      </c>
      <c r="AI12" s="148">
        <v>92.88055412</v>
      </c>
      <c r="AJ12" s="148">
        <v>92.88055412</v>
      </c>
      <c r="AK12" s="148">
        <v>92.88055412</v>
      </c>
      <c r="AL12" s="148">
        <v>92.88055412</v>
      </c>
      <c r="AM12" s="148">
        <v>92.88055412</v>
      </c>
      <c r="AN12" s="148">
        <v>92.88055412</v>
      </c>
      <c r="AO12" s="148">
        <v>92.88055412</v>
      </c>
      <c r="AP12" s="148">
        <v>92.88055412</v>
      </c>
      <c r="AQ12" s="148"/>
      <c r="AR12" s="148"/>
    </row>
    <row r="13" spans="2:44" ht="15">
      <c r="B13" s="32" t="s">
        <v>1216</v>
      </c>
      <c r="C13" s="111" t="s">
        <v>1159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>
        <v>0</v>
      </c>
      <c r="U13" s="148">
        <v>0</v>
      </c>
      <c r="V13" s="148">
        <v>0</v>
      </c>
      <c r="W13" s="148">
        <v>0</v>
      </c>
      <c r="X13" s="148">
        <v>0</v>
      </c>
      <c r="Y13" s="148">
        <v>0</v>
      </c>
      <c r="Z13" s="148">
        <v>0</v>
      </c>
      <c r="AA13" s="148">
        <v>0</v>
      </c>
      <c r="AB13" s="148">
        <v>0</v>
      </c>
      <c r="AC13" s="148">
        <v>0</v>
      </c>
      <c r="AD13" s="148">
        <v>0</v>
      </c>
      <c r="AE13" s="148">
        <v>0</v>
      </c>
      <c r="AF13" s="148">
        <v>0</v>
      </c>
      <c r="AG13" s="148">
        <v>81.75442926000001</v>
      </c>
      <c r="AH13" s="148">
        <v>102.19303656</v>
      </c>
      <c r="AI13" s="148">
        <v>106.19138971</v>
      </c>
      <c r="AJ13" s="148">
        <v>102.19303656</v>
      </c>
      <c r="AK13" s="148">
        <v>185.23803655999998</v>
      </c>
      <c r="AL13" s="148">
        <v>255.85703656</v>
      </c>
      <c r="AM13" s="148">
        <v>262.02503656</v>
      </c>
      <c r="AN13" s="148">
        <v>-0.020653439999995804</v>
      </c>
      <c r="AO13" s="148">
        <v>1.8000000000000007</v>
      </c>
      <c r="AP13" s="148">
        <v>12.0428145</v>
      </c>
      <c r="AQ13" s="148"/>
      <c r="AR13" s="148"/>
    </row>
    <row r="14" spans="2:44" ht="15">
      <c r="B14" s="32" t="s">
        <v>1217</v>
      </c>
      <c r="C14" s="65" t="s">
        <v>1161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>
        <v>0</v>
      </c>
      <c r="U14" s="151">
        <v>0</v>
      </c>
      <c r="V14" s="151">
        <v>0</v>
      </c>
      <c r="W14" s="151">
        <v>0</v>
      </c>
      <c r="X14" s="151">
        <v>0</v>
      </c>
      <c r="Y14" s="151">
        <v>0</v>
      </c>
      <c r="Z14" s="151">
        <v>0</v>
      </c>
      <c r="AA14" s="151">
        <v>0</v>
      </c>
      <c r="AB14" s="151">
        <v>0</v>
      </c>
      <c r="AC14" s="151">
        <v>0</v>
      </c>
      <c r="AD14" s="151">
        <v>0</v>
      </c>
      <c r="AE14" s="151">
        <v>0</v>
      </c>
      <c r="AF14" s="151">
        <v>0</v>
      </c>
      <c r="AG14" s="151">
        <v>0</v>
      </c>
      <c r="AH14" s="151">
        <v>0</v>
      </c>
      <c r="AI14" s="151">
        <v>0</v>
      </c>
      <c r="AJ14" s="151">
        <v>0</v>
      </c>
      <c r="AK14" s="151">
        <v>0</v>
      </c>
      <c r="AL14" s="151">
        <v>0</v>
      </c>
      <c r="AM14" s="151">
        <v>0</v>
      </c>
      <c r="AN14" s="151">
        <v>0</v>
      </c>
      <c r="AO14" s="151">
        <v>8.6693169</v>
      </c>
      <c r="AP14" s="151">
        <v>33.63008444</v>
      </c>
      <c r="AQ14" s="151"/>
      <c r="AR14" s="151"/>
    </row>
    <row r="15" spans="2:44" ht="15">
      <c r="B15" s="32" t="s">
        <v>1218</v>
      </c>
      <c r="C15" s="65" t="s">
        <v>1163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>
        <v>0</v>
      </c>
      <c r="U15" s="148">
        <v>0</v>
      </c>
      <c r="V15" s="148">
        <v>0</v>
      </c>
      <c r="W15" s="148">
        <v>0</v>
      </c>
      <c r="X15" s="148">
        <v>0</v>
      </c>
      <c r="Y15" s="148">
        <v>0</v>
      </c>
      <c r="Z15" s="148">
        <v>0</v>
      </c>
      <c r="AA15" s="148">
        <v>0</v>
      </c>
      <c r="AB15" s="148">
        <v>0</v>
      </c>
      <c r="AC15" s="148">
        <v>0</v>
      </c>
      <c r="AD15" s="148">
        <v>0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48">
        <v>0</v>
      </c>
      <c r="AK15" s="148">
        <v>0</v>
      </c>
      <c r="AL15" s="148">
        <v>0</v>
      </c>
      <c r="AM15" s="148">
        <v>0</v>
      </c>
      <c r="AN15" s="148">
        <v>0</v>
      </c>
      <c r="AO15" s="148">
        <v>0</v>
      </c>
      <c r="AP15" s="148">
        <v>0</v>
      </c>
      <c r="AQ15" s="148"/>
      <c r="AR15" s="148"/>
    </row>
    <row r="16" spans="2:44" ht="15">
      <c r="B16" s="32" t="s">
        <v>1219</v>
      </c>
      <c r="C16" s="65" t="s">
        <v>1165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>
        <v>48.9970644</v>
      </c>
      <c r="U16" s="148">
        <v>48.9970644</v>
      </c>
      <c r="V16" s="148">
        <v>48.9970644</v>
      </c>
      <c r="W16" s="148">
        <v>48.9970644</v>
      </c>
      <c r="X16" s="148">
        <v>48.9970644</v>
      </c>
      <c r="Y16" s="148">
        <v>48.9970644</v>
      </c>
      <c r="Z16" s="148">
        <v>48.9970644</v>
      </c>
      <c r="AA16" s="148">
        <v>48.9970644</v>
      </c>
      <c r="AB16" s="148">
        <v>48.9970644</v>
      </c>
      <c r="AC16" s="148">
        <v>48.9970644</v>
      </c>
      <c r="AD16" s="148">
        <v>48.9970644</v>
      </c>
      <c r="AE16" s="148">
        <v>48.9970644</v>
      </c>
      <c r="AF16" s="148">
        <v>48.9970644</v>
      </c>
      <c r="AG16" s="148">
        <v>83.87856269</v>
      </c>
      <c r="AH16" s="148">
        <v>317.89661693000005</v>
      </c>
      <c r="AI16" s="148">
        <v>481.38142949</v>
      </c>
      <c r="AJ16" s="148">
        <v>801.1576295099997</v>
      </c>
      <c r="AK16" s="148">
        <v>999.64662951</v>
      </c>
      <c r="AL16" s="148">
        <v>1139.2076295099998</v>
      </c>
      <c r="AM16" s="148">
        <v>1276.8216295099999</v>
      </c>
      <c r="AN16" s="148">
        <v>48.9970644</v>
      </c>
      <c r="AO16" s="148">
        <v>125.54706440000018</v>
      </c>
      <c r="AP16" s="148">
        <v>179.57262143</v>
      </c>
      <c r="AQ16" s="148"/>
      <c r="AR16" s="148"/>
    </row>
    <row r="17" spans="2:44" ht="15">
      <c r="B17" s="32" t="s">
        <v>1220</v>
      </c>
      <c r="C17" s="64" t="s">
        <v>1167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>
        <v>11725.83475407</v>
      </c>
      <c r="U17" s="148">
        <v>11639.872257579997</v>
      </c>
      <c r="V17" s="148">
        <v>16598.826789839994</v>
      </c>
      <c r="W17" s="148">
        <v>16903.809996190004</v>
      </c>
      <c r="X17" s="148">
        <v>18368.573247710003</v>
      </c>
      <c r="Y17" s="148">
        <v>17070.48673799</v>
      </c>
      <c r="Z17" s="148">
        <v>17458.453503290002</v>
      </c>
      <c r="AA17" s="148">
        <v>15627.69113353</v>
      </c>
      <c r="AB17" s="148">
        <v>16465.3038791552</v>
      </c>
      <c r="AC17" s="148">
        <v>20062.15357446</v>
      </c>
      <c r="AD17" s="148">
        <v>36950.05229973</v>
      </c>
      <c r="AE17" s="148">
        <v>30369.707695109995</v>
      </c>
      <c r="AF17" s="148">
        <v>14025.153290849996</v>
      </c>
      <c r="AG17" s="148">
        <v>20677.244745710002</v>
      </c>
      <c r="AH17" s="148">
        <v>28158.554059170005</v>
      </c>
      <c r="AI17" s="148">
        <v>31874.315388109997</v>
      </c>
      <c r="AJ17" s="148">
        <v>15653.332302719995</v>
      </c>
      <c r="AK17" s="148">
        <v>27989.698869499996</v>
      </c>
      <c r="AL17" s="148">
        <v>34202.13755282</v>
      </c>
      <c r="AM17" s="148">
        <v>44825.778498889995</v>
      </c>
      <c r="AN17" s="148">
        <v>40537.078660700005</v>
      </c>
      <c r="AO17" s="148">
        <v>37774.81565264</v>
      </c>
      <c r="AP17" s="148">
        <v>36230.08809893999</v>
      </c>
      <c r="AQ17" s="148"/>
      <c r="AR17" s="148"/>
    </row>
    <row r="18" spans="2:44" ht="15">
      <c r="B18" s="32" t="s">
        <v>1221</v>
      </c>
      <c r="C18" s="64" t="s">
        <v>1169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>
        <v>38466.3423671572</v>
      </c>
      <c r="U18" s="148">
        <v>37908.92363822532</v>
      </c>
      <c r="V18" s="148">
        <v>39054.18170289293</v>
      </c>
      <c r="W18" s="148">
        <v>39705.24996222114</v>
      </c>
      <c r="X18" s="148">
        <v>39209.290260971204</v>
      </c>
      <c r="Y18" s="148">
        <v>38772.88257979142</v>
      </c>
      <c r="Z18" s="148">
        <v>40090.16755898972</v>
      </c>
      <c r="AA18" s="148">
        <v>40632.98157567262</v>
      </c>
      <c r="AB18" s="148">
        <v>41387.546825900004</v>
      </c>
      <c r="AC18" s="148">
        <v>40435.82241598001</v>
      </c>
      <c r="AD18" s="148">
        <v>40753.32241598001</v>
      </c>
      <c r="AE18" s="148">
        <v>51712.489336336155</v>
      </c>
      <c r="AF18" s="148">
        <v>54804.75848347851</v>
      </c>
      <c r="AG18" s="148">
        <v>55278.04060546423</v>
      </c>
      <c r="AH18" s="148">
        <v>55457.46469881722</v>
      </c>
      <c r="AI18" s="148">
        <v>55659.535507301414</v>
      </c>
      <c r="AJ18" s="148">
        <v>55664.58007518231</v>
      </c>
      <c r="AK18" s="148">
        <v>55299.06558420334</v>
      </c>
      <c r="AL18" s="148">
        <v>56856.57580075206</v>
      </c>
      <c r="AM18" s="148">
        <v>56456.304862939134</v>
      </c>
      <c r="AN18" s="148">
        <v>55094.46063866978</v>
      </c>
      <c r="AO18" s="148">
        <v>54922.045484015165</v>
      </c>
      <c r="AP18" s="148">
        <v>55401.58721955416</v>
      </c>
      <c r="AQ18" s="148"/>
      <c r="AR18" s="148"/>
    </row>
    <row r="19" spans="2:44" ht="15">
      <c r="B19" s="32" t="s">
        <v>1222</v>
      </c>
      <c r="C19" s="64" t="s">
        <v>1171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>
        <v>212.2911</v>
      </c>
      <c r="U19" s="148">
        <v>212.73839999999998</v>
      </c>
      <c r="V19" s="148">
        <v>203.87079999999997</v>
      </c>
      <c r="W19" s="148">
        <v>204.4828</v>
      </c>
      <c r="X19" s="148">
        <v>194.7104</v>
      </c>
      <c r="Y19" s="148">
        <v>195.4528</v>
      </c>
      <c r="Z19" s="148">
        <v>183.807</v>
      </c>
      <c r="AA19" s="148">
        <v>184.692</v>
      </c>
      <c r="AB19" s="148">
        <v>172.445</v>
      </c>
      <c r="AC19" s="148">
        <v>173.278</v>
      </c>
      <c r="AD19" s="148">
        <v>160.64685</v>
      </c>
      <c r="AE19" s="148">
        <v>158.91330000000002</v>
      </c>
      <c r="AF19" s="148">
        <v>1943.59646</v>
      </c>
      <c r="AG19" s="148">
        <v>1936.6117</v>
      </c>
      <c r="AH19" s="148">
        <v>2269.57101</v>
      </c>
      <c r="AI19" s="148">
        <v>2290.13163</v>
      </c>
      <c r="AJ19" s="148">
        <v>2303.0748399999998</v>
      </c>
      <c r="AK19" s="148">
        <v>2302.62076</v>
      </c>
      <c r="AL19" s="148">
        <v>2297.20684</v>
      </c>
      <c r="AM19" s="148">
        <v>2318.23819</v>
      </c>
      <c r="AN19" s="148">
        <v>2091.9244122046007</v>
      </c>
      <c r="AO19" s="148">
        <v>2090.4531305318037</v>
      </c>
      <c r="AP19" s="148">
        <v>1921.8401243609667</v>
      </c>
      <c r="AQ19" s="148"/>
      <c r="AR19" s="148"/>
    </row>
    <row r="20" spans="2:44" ht="15">
      <c r="B20" s="32" t="s">
        <v>1223</v>
      </c>
      <c r="C20" s="64" t="s">
        <v>1173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>
        <v>2653.00337809</v>
      </c>
      <c r="U20" s="148">
        <v>2929.81635574</v>
      </c>
      <c r="V20" s="148">
        <v>3252.6868827300004</v>
      </c>
      <c r="W20" s="148">
        <v>3087.2555401400004</v>
      </c>
      <c r="X20" s="148">
        <v>3493.9855304599996</v>
      </c>
      <c r="Y20" s="148">
        <v>3929.68935075</v>
      </c>
      <c r="Z20" s="148">
        <v>4907.36652472</v>
      </c>
      <c r="AA20" s="148">
        <v>4166.9259909</v>
      </c>
      <c r="AB20" s="148">
        <v>3744.36891422</v>
      </c>
      <c r="AC20" s="148">
        <v>3946.3110516099996</v>
      </c>
      <c r="AD20" s="148">
        <v>4008.649614769999</v>
      </c>
      <c r="AE20" s="148">
        <v>4714.652460519999</v>
      </c>
      <c r="AF20" s="148">
        <v>5144.2778252</v>
      </c>
      <c r="AG20" s="148">
        <v>4796.48716186</v>
      </c>
      <c r="AH20" s="148">
        <v>4604.435638909999</v>
      </c>
      <c r="AI20" s="148">
        <v>4937.7851885499995</v>
      </c>
      <c r="AJ20" s="148">
        <v>4947.66892089</v>
      </c>
      <c r="AK20" s="148">
        <v>4578.061249969998</v>
      </c>
      <c r="AL20" s="148">
        <v>5878.535923</v>
      </c>
      <c r="AM20" s="148">
        <v>5565.530589890001</v>
      </c>
      <c r="AN20" s="148">
        <v>8845.587953420003</v>
      </c>
      <c r="AO20" s="148">
        <v>8601.954917440002</v>
      </c>
      <c r="AP20" s="148">
        <v>8903.565053459999</v>
      </c>
      <c r="AQ20" s="148"/>
      <c r="AR20" s="148"/>
    </row>
    <row r="21" spans="2:44" ht="15">
      <c r="B21" s="33" t="s">
        <v>1224</v>
      </c>
      <c r="C21" s="67" t="s">
        <v>1175</v>
      </c>
      <c r="D21" s="8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>
        <v>0</v>
      </c>
      <c r="U21" s="148">
        <v>0</v>
      </c>
      <c r="V21" s="148">
        <v>0</v>
      </c>
      <c r="W21" s="148">
        <v>0</v>
      </c>
      <c r="X21" s="148">
        <v>0</v>
      </c>
      <c r="Y21" s="148">
        <v>0</v>
      </c>
      <c r="Z21" s="148">
        <v>0</v>
      </c>
      <c r="AA21" s="148">
        <v>0</v>
      </c>
      <c r="AB21" s="148">
        <v>0</v>
      </c>
      <c r="AC21" s="148">
        <v>0</v>
      </c>
      <c r="AD21" s="148">
        <v>0</v>
      </c>
      <c r="AE21" s="148">
        <v>0</v>
      </c>
      <c r="AF21" s="148">
        <v>0</v>
      </c>
      <c r="AG21" s="148">
        <v>50</v>
      </c>
      <c r="AH21" s="148">
        <v>150</v>
      </c>
      <c r="AI21" s="148">
        <v>150</v>
      </c>
      <c r="AJ21" s="148">
        <v>150</v>
      </c>
      <c r="AK21" s="148">
        <v>150</v>
      </c>
      <c r="AL21" s="148">
        <v>150</v>
      </c>
      <c r="AM21" s="148">
        <v>150</v>
      </c>
      <c r="AN21" s="148">
        <v>150</v>
      </c>
      <c r="AO21" s="148">
        <v>150</v>
      </c>
      <c r="AP21" s="148">
        <v>150</v>
      </c>
      <c r="AQ21" s="148"/>
      <c r="AR21" s="148"/>
    </row>
    <row r="22" spans="2:44" ht="15">
      <c r="B22" s="30" t="s">
        <v>1225</v>
      </c>
      <c r="C22" s="63" t="s">
        <v>1226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>
        <v>4093.3904429058184</v>
      </c>
      <c r="U22" s="148">
        <v>4216.3169196549825</v>
      </c>
      <c r="V22" s="148">
        <v>4219.063260526865</v>
      </c>
      <c r="W22" s="148">
        <v>4336.365777330176</v>
      </c>
      <c r="X22" s="148">
        <v>4374.780439605415</v>
      </c>
      <c r="Y22" s="148">
        <v>4517.61771442002</v>
      </c>
      <c r="Z22" s="148">
        <v>4530.12303794222</v>
      </c>
      <c r="AA22" s="148">
        <v>4681.3049031077435</v>
      </c>
      <c r="AB22" s="148">
        <v>4683.0177342949</v>
      </c>
      <c r="AC22" s="148">
        <v>4839.6030267447395</v>
      </c>
      <c r="AD22" s="148">
        <v>4832.265295066969</v>
      </c>
      <c r="AE22" s="148">
        <v>4919.434669621168</v>
      </c>
      <c r="AF22" s="148">
        <v>4854.860340064183</v>
      </c>
      <c r="AG22" s="148">
        <v>4977.01433736065</v>
      </c>
      <c r="AH22" s="148">
        <v>4944.687157764666</v>
      </c>
      <c r="AI22" s="148">
        <v>5131.089871611211</v>
      </c>
      <c r="AJ22" s="148">
        <v>5185.233649216338</v>
      </c>
      <c r="AK22" s="148">
        <v>5333.493413600756</v>
      </c>
      <c r="AL22" s="148">
        <v>5220.711161716024</v>
      </c>
      <c r="AM22" s="148">
        <v>5423.473980709958</v>
      </c>
      <c r="AN22" s="148">
        <v>5415.188802592894</v>
      </c>
      <c r="AO22" s="148">
        <v>5571.291446454426</v>
      </c>
      <c r="AP22" s="148">
        <v>5574.13576973262</v>
      </c>
      <c r="AQ22" s="148"/>
      <c r="AR22" s="148"/>
    </row>
    <row r="23" spans="2:44" ht="15">
      <c r="B23" s="32" t="s">
        <v>1227</v>
      </c>
      <c r="C23" s="64" t="s">
        <v>1153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0</v>
      </c>
      <c r="AQ23" s="172"/>
      <c r="AR23" s="172"/>
    </row>
    <row r="24" spans="2:44" ht="15">
      <c r="B24" s="32" t="s">
        <v>1228</v>
      </c>
      <c r="C24" s="64" t="s">
        <v>1180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>
        <v>273.22173595</v>
      </c>
      <c r="U24" s="156">
        <v>273.22173595</v>
      </c>
      <c r="V24" s="156">
        <v>218.43934240000002</v>
      </c>
      <c r="W24" s="156">
        <v>203.72321499</v>
      </c>
      <c r="X24" s="156">
        <v>193.69397772</v>
      </c>
      <c r="Y24" s="156">
        <v>195.06541227000002</v>
      </c>
      <c r="Z24" s="156">
        <v>194.12446232</v>
      </c>
      <c r="AA24" s="156">
        <v>194.12451136</v>
      </c>
      <c r="AB24" s="156">
        <v>194.12451136</v>
      </c>
      <c r="AC24" s="172">
        <v>194.12451136</v>
      </c>
      <c r="AD24" s="172">
        <v>194.12451136</v>
      </c>
      <c r="AE24" s="172">
        <v>194.12451136</v>
      </c>
      <c r="AF24" s="172">
        <v>194.12451136</v>
      </c>
      <c r="AG24" s="172">
        <v>194.12451136</v>
      </c>
      <c r="AH24" s="172">
        <v>194.12451136</v>
      </c>
      <c r="AI24" s="172">
        <v>194.12451136</v>
      </c>
      <c r="AJ24" s="172">
        <v>194.12451136</v>
      </c>
      <c r="AK24" s="172">
        <v>194.12451136</v>
      </c>
      <c r="AL24" s="172">
        <v>66.18212837</v>
      </c>
      <c r="AM24" s="172">
        <v>66.18212837</v>
      </c>
      <c r="AN24" s="172">
        <v>66.18212837</v>
      </c>
      <c r="AO24" s="172">
        <v>66.18212837</v>
      </c>
      <c r="AP24" s="172">
        <v>66.18212837</v>
      </c>
      <c r="AQ24" s="172"/>
      <c r="AR24" s="172"/>
    </row>
    <row r="25" spans="2:44" ht="15">
      <c r="B25" s="32" t="s">
        <v>1229</v>
      </c>
      <c r="C25" s="64" t="s">
        <v>1182</v>
      </c>
      <c r="D25" s="7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>
        <v>3820.1687069558184</v>
      </c>
      <c r="U25" s="148">
        <v>3943.0951837049824</v>
      </c>
      <c r="V25" s="148">
        <v>4000.6239181268643</v>
      </c>
      <c r="W25" s="148">
        <v>4132.642562340176</v>
      </c>
      <c r="X25" s="148">
        <v>4181.086461885416</v>
      </c>
      <c r="Y25" s="148">
        <v>4322.55230215002</v>
      </c>
      <c r="Z25" s="148">
        <v>4335.99857562222</v>
      </c>
      <c r="AA25" s="148">
        <v>4487.180391747744</v>
      </c>
      <c r="AB25" s="148">
        <v>4488.8932229349</v>
      </c>
      <c r="AC25" s="148">
        <v>4645.47851538474</v>
      </c>
      <c r="AD25" s="148">
        <v>4638.140783706969</v>
      </c>
      <c r="AE25" s="148">
        <v>4725.310158261168</v>
      </c>
      <c r="AF25" s="148">
        <v>4660.735828704183</v>
      </c>
      <c r="AG25" s="148">
        <v>4782.88982600065</v>
      </c>
      <c r="AH25" s="148">
        <v>4750.562646404666</v>
      </c>
      <c r="AI25" s="148">
        <v>4936.965360251211</v>
      </c>
      <c r="AJ25" s="148">
        <v>4991.109137856338</v>
      </c>
      <c r="AK25" s="148">
        <v>5139.368902240756</v>
      </c>
      <c r="AL25" s="148">
        <v>5154.529033346024</v>
      </c>
      <c r="AM25" s="148">
        <v>5357.291852339958</v>
      </c>
      <c r="AN25" s="148">
        <v>5349.006674222894</v>
      </c>
      <c r="AO25" s="148">
        <v>5505.1093180844255</v>
      </c>
      <c r="AP25" s="148">
        <v>5507.95364136262</v>
      </c>
      <c r="AQ25" s="148"/>
      <c r="AR25" s="148"/>
    </row>
    <row r="26" spans="2:44" ht="15">
      <c r="B26" s="23" t="s">
        <v>1230</v>
      </c>
      <c r="C26" s="69" t="s">
        <v>1184</v>
      </c>
      <c r="D26" s="76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1">
        <v>0</v>
      </c>
      <c r="AC26" s="151">
        <v>0</v>
      </c>
      <c r="AD26" s="151">
        <v>0</v>
      </c>
      <c r="AE26" s="151">
        <v>0</v>
      </c>
      <c r="AF26" s="151">
        <v>0</v>
      </c>
      <c r="AG26" s="151">
        <v>0</v>
      </c>
      <c r="AH26" s="151">
        <v>0</v>
      </c>
      <c r="AI26" s="151">
        <v>0</v>
      </c>
      <c r="AJ26" s="151">
        <v>0</v>
      </c>
      <c r="AK26" s="151">
        <v>0</v>
      </c>
      <c r="AL26" s="151">
        <v>0</v>
      </c>
      <c r="AM26" s="151">
        <v>0</v>
      </c>
      <c r="AN26" s="151">
        <v>0</v>
      </c>
      <c r="AO26" s="151">
        <v>0</v>
      </c>
      <c r="AP26" s="151">
        <v>0</v>
      </c>
      <c r="AQ26" s="151"/>
      <c r="AR26" s="151"/>
    </row>
    <row r="27" spans="2:44" ht="15">
      <c r="B27" s="119" t="s">
        <v>1231</v>
      </c>
      <c r="C27" s="120" t="s">
        <v>1232</v>
      </c>
      <c r="D27" s="121" t="s">
        <v>27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>
        <v>316750.97557717003</v>
      </c>
      <c r="U27" s="146">
        <v>316001.20214879303</v>
      </c>
      <c r="V27" s="146">
        <v>319847.11073871795</v>
      </c>
      <c r="W27" s="146">
        <v>321248.77132437355</v>
      </c>
      <c r="X27" s="146">
        <v>336835.56082564</v>
      </c>
      <c r="Y27" s="146">
        <v>344485.35235505004</v>
      </c>
      <c r="Z27" s="146">
        <v>339955.42204002244</v>
      </c>
      <c r="AA27" s="146">
        <v>340401.54806844506</v>
      </c>
      <c r="AB27" s="146">
        <v>353308.33236590994</v>
      </c>
      <c r="AC27" s="169">
        <v>367055.13803903956</v>
      </c>
      <c r="AD27" s="169">
        <v>389583.185508226</v>
      </c>
      <c r="AE27" s="169">
        <v>399544.60738302895</v>
      </c>
      <c r="AF27" s="169">
        <v>404784.2658811719</v>
      </c>
      <c r="AG27" s="169">
        <v>410881.0109156001</v>
      </c>
      <c r="AH27" s="169">
        <v>420665.8812840894</v>
      </c>
      <c r="AI27" s="169">
        <v>429821.3017304755</v>
      </c>
      <c r="AJ27" s="169">
        <v>439687.351022654</v>
      </c>
      <c r="AK27" s="169">
        <v>447872.6554701385</v>
      </c>
      <c r="AL27" s="169">
        <v>438870.6533007877</v>
      </c>
      <c r="AM27" s="169">
        <v>450601.0607378773</v>
      </c>
      <c r="AN27" s="169">
        <v>461173.5452349997</v>
      </c>
      <c r="AO27" s="169">
        <v>461553.9229657422</v>
      </c>
      <c r="AP27" s="169">
        <v>455850.5590124165</v>
      </c>
      <c r="AQ27" s="169"/>
      <c r="AR27" s="169"/>
    </row>
    <row r="28" spans="2:44" ht="15">
      <c r="B28" s="30" t="s">
        <v>1233</v>
      </c>
      <c r="C28" s="63" t="s">
        <v>1234</v>
      </c>
      <c r="D28" s="75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>
        <v>156834.44873717</v>
      </c>
      <c r="U28" s="148">
        <v>155219.150278793</v>
      </c>
      <c r="V28" s="148">
        <v>157743.441458718</v>
      </c>
      <c r="W28" s="148">
        <v>159192.5438043736</v>
      </c>
      <c r="X28" s="148">
        <v>167250.10406564001</v>
      </c>
      <c r="Y28" s="148">
        <v>174373.0078750501</v>
      </c>
      <c r="Z28" s="148">
        <v>169299.2002000225</v>
      </c>
      <c r="AA28" s="148">
        <v>170090.8984684451</v>
      </c>
      <c r="AB28" s="148">
        <v>172800.29686591</v>
      </c>
      <c r="AC28" s="148">
        <v>185286.51603903962</v>
      </c>
      <c r="AD28" s="148">
        <v>188151.8075282261</v>
      </c>
      <c r="AE28" s="148">
        <v>196106.24554302898</v>
      </c>
      <c r="AF28" s="148">
        <v>205748.895891172</v>
      </c>
      <c r="AG28" s="148">
        <v>213540.7506656002</v>
      </c>
      <c r="AH28" s="148">
        <v>224499.5323040895</v>
      </c>
      <c r="AI28" s="148">
        <v>231651.46777047566</v>
      </c>
      <c r="AJ28" s="148">
        <v>236758.7038626541</v>
      </c>
      <c r="AK28" s="148">
        <v>245621.7419501386</v>
      </c>
      <c r="AL28" s="148">
        <v>238854.97762078777</v>
      </c>
      <c r="AM28" s="148">
        <v>250678.26864787738</v>
      </c>
      <c r="AN28" s="148">
        <v>246907.0289949998</v>
      </c>
      <c r="AO28" s="148">
        <v>249291.47326574224</v>
      </c>
      <c r="AP28" s="148">
        <v>245962.35293241648</v>
      </c>
      <c r="AQ28" s="148"/>
      <c r="AR28" s="148"/>
    </row>
    <row r="29" spans="2:44" ht="15">
      <c r="B29" s="32" t="s">
        <v>1235</v>
      </c>
      <c r="C29" s="64" t="s">
        <v>1153</v>
      </c>
      <c r="D29" s="75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>
        <v>45124.70703813</v>
      </c>
      <c r="U29" s="148">
        <v>45498.57828229</v>
      </c>
      <c r="V29" s="148">
        <v>46176.11919597</v>
      </c>
      <c r="W29" s="148">
        <v>46365.36899474</v>
      </c>
      <c r="X29" s="148">
        <v>49682.33045447</v>
      </c>
      <c r="Y29" s="148">
        <v>49677.62259022</v>
      </c>
      <c r="Z29" s="148">
        <v>50541.15624183</v>
      </c>
      <c r="AA29" s="148">
        <v>51821.18139857</v>
      </c>
      <c r="AB29" s="148">
        <v>52286.51599506</v>
      </c>
      <c r="AC29" s="148">
        <v>51945.27466209999</v>
      </c>
      <c r="AD29" s="148">
        <v>54039.81505064</v>
      </c>
      <c r="AE29" s="148">
        <v>54039.930555779996</v>
      </c>
      <c r="AF29" s="148">
        <v>55390.71969153</v>
      </c>
      <c r="AG29" s="148">
        <v>55991.388433673936</v>
      </c>
      <c r="AH29" s="148">
        <v>55385.44498415478</v>
      </c>
      <c r="AI29" s="148">
        <v>56202.07790278769</v>
      </c>
      <c r="AJ29" s="148">
        <v>56653.45832786833</v>
      </c>
      <c r="AK29" s="148">
        <v>53339.44026296507</v>
      </c>
      <c r="AL29" s="148">
        <v>53467.45275900701</v>
      </c>
      <c r="AM29" s="148">
        <v>53910.33241161928</v>
      </c>
      <c r="AN29" s="148">
        <v>59773.2352678499</v>
      </c>
      <c r="AO29" s="148">
        <v>59069.12977904597</v>
      </c>
      <c r="AP29" s="148">
        <v>56383.74562402632</v>
      </c>
      <c r="AQ29" s="148"/>
      <c r="AR29" s="148"/>
    </row>
    <row r="30" spans="2:44" ht="15">
      <c r="B30" s="32" t="s">
        <v>1236</v>
      </c>
      <c r="C30" s="65" t="s">
        <v>1155</v>
      </c>
      <c r="D30" s="75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>
        <v>173.1595</v>
      </c>
      <c r="U30" s="156">
        <v>173.1595</v>
      </c>
      <c r="V30" s="156">
        <v>173.1595</v>
      </c>
      <c r="W30" s="156">
        <v>69.1465</v>
      </c>
      <c r="X30" s="156">
        <v>69.1465</v>
      </c>
      <c r="Y30" s="156">
        <v>68.909</v>
      </c>
      <c r="Z30" s="156">
        <v>68.909</v>
      </c>
      <c r="AA30" s="156">
        <v>67.987</v>
      </c>
      <c r="AB30" s="156">
        <v>67.987</v>
      </c>
      <c r="AC30" s="172">
        <v>68.22449999999999</v>
      </c>
      <c r="AD30" s="172">
        <v>68.22449999999999</v>
      </c>
      <c r="AE30" s="172">
        <v>68.22449999999999</v>
      </c>
      <c r="AF30" s="172">
        <v>68.22449999999999</v>
      </c>
      <c r="AG30" s="172">
        <v>0.2375</v>
      </c>
      <c r="AH30" s="172">
        <v>0.2375</v>
      </c>
      <c r="AI30" s="172">
        <v>0.2375</v>
      </c>
      <c r="AJ30" s="172">
        <v>0.2375</v>
      </c>
      <c r="AK30" s="172">
        <v>0.2375</v>
      </c>
      <c r="AL30" s="172">
        <v>0.2375</v>
      </c>
      <c r="AM30" s="172">
        <v>0.2375</v>
      </c>
      <c r="AN30" s="172">
        <v>0.2375</v>
      </c>
      <c r="AO30" s="172">
        <v>0.2375</v>
      </c>
      <c r="AP30" s="172">
        <v>0.2375</v>
      </c>
      <c r="AQ30" s="172"/>
      <c r="AR30" s="172"/>
    </row>
    <row r="31" spans="2:44" ht="15">
      <c r="B31" s="32" t="s">
        <v>1237</v>
      </c>
      <c r="C31" s="111" t="s">
        <v>1157</v>
      </c>
      <c r="D31" s="75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>
        <v>0</v>
      </c>
      <c r="U31" s="156">
        <v>0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0</v>
      </c>
      <c r="AB31" s="156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v>0</v>
      </c>
      <c r="AO31" s="172">
        <v>0</v>
      </c>
      <c r="AP31" s="172">
        <v>0</v>
      </c>
      <c r="AQ31" s="172"/>
      <c r="AR31" s="172"/>
    </row>
    <row r="32" spans="2:44" ht="15">
      <c r="B32" s="32" t="s">
        <v>1238</v>
      </c>
      <c r="C32" s="111" t="s">
        <v>1159</v>
      </c>
      <c r="D32" s="7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>
        <v>173.1595</v>
      </c>
      <c r="U32" s="156">
        <v>173.1595</v>
      </c>
      <c r="V32" s="156">
        <v>173.1595</v>
      </c>
      <c r="W32" s="156">
        <v>69.1465</v>
      </c>
      <c r="X32" s="156">
        <v>69.1465</v>
      </c>
      <c r="Y32" s="156">
        <v>68.909</v>
      </c>
      <c r="Z32" s="156">
        <v>68.909</v>
      </c>
      <c r="AA32" s="156">
        <v>67.987</v>
      </c>
      <c r="AB32" s="156">
        <v>67.987</v>
      </c>
      <c r="AC32" s="172">
        <v>68.22449999999999</v>
      </c>
      <c r="AD32" s="172">
        <v>68.22449999999999</v>
      </c>
      <c r="AE32" s="172">
        <v>68.22449999999999</v>
      </c>
      <c r="AF32" s="172">
        <v>68.22449999999999</v>
      </c>
      <c r="AG32" s="172">
        <v>0.2375</v>
      </c>
      <c r="AH32" s="172">
        <v>0.2375</v>
      </c>
      <c r="AI32" s="172">
        <v>0.2375</v>
      </c>
      <c r="AJ32" s="172">
        <v>0.2375</v>
      </c>
      <c r="AK32" s="172">
        <v>0.2375</v>
      </c>
      <c r="AL32" s="172">
        <v>0.2375</v>
      </c>
      <c r="AM32" s="172">
        <v>0.2375</v>
      </c>
      <c r="AN32" s="172">
        <v>0.2375</v>
      </c>
      <c r="AO32" s="172">
        <v>0.2375</v>
      </c>
      <c r="AP32" s="172">
        <v>0.2375</v>
      </c>
      <c r="AQ32" s="172"/>
      <c r="AR32" s="172"/>
    </row>
    <row r="33" spans="2:44" ht="15">
      <c r="B33" s="32" t="s">
        <v>1239</v>
      </c>
      <c r="C33" s="65" t="s">
        <v>1161</v>
      </c>
      <c r="D33" s="75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>
        <v>44951.08513813</v>
      </c>
      <c r="U33" s="151">
        <v>45324.95638229</v>
      </c>
      <c r="V33" s="151">
        <v>46002.49729597</v>
      </c>
      <c r="W33" s="151">
        <v>46295.76009474</v>
      </c>
      <c r="X33" s="151">
        <v>49612.30655447</v>
      </c>
      <c r="Y33" s="151">
        <v>49607.836190220005</v>
      </c>
      <c r="Z33" s="151">
        <v>50471.365841830004</v>
      </c>
      <c r="AA33" s="151">
        <v>51752.31299857</v>
      </c>
      <c r="AB33" s="151">
        <v>52217.64759506</v>
      </c>
      <c r="AC33" s="151">
        <v>51876.168762099995</v>
      </c>
      <c r="AD33" s="151">
        <v>53970.70915064</v>
      </c>
      <c r="AE33" s="151">
        <v>53970.82465578</v>
      </c>
      <c r="AF33" s="151">
        <v>55321.613791530006</v>
      </c>
      <c r="AG33" s="151">
        <v>55990.269533673934</v>
      </c>
      <c r="AH33" s="151">
        <v>55384.32608415478</v>
      </c>
      <c r="AI33" s="151">
        <v>56200.95900278769</v>
      </c>
      <c r="AJ33" s="151">
        <v>56652.339427868326</v>
      </c>
      <c r="AK33" s="151">
        <v>53338.32136296507</v>
      </c>
      <c r="AL33" s="151">
        <v>53466.333859007005</v>
      </c>
      <c r="AM33" s="151">
        <v>53909.21351161928</v>
      </c>
      <c r="AN33" s="151">
        <v>59772.1163678499</v>
      </c>
      <c r="AO33" s="151">
        <v>59068.01087904597</v>
      </c>
      <c r="AP33" s="151">
        <v>56382.62672402632</v>
      </c>
      <c r="AQ33" s="151"/>
      <c r="AR33" s="151"/>
    </row>
    <row r="34" spans="2:44" ht="15">
      <c r="B34" s="32" t="s">
        <v>1240</v>
      </c>
      <c r="C34" s="65" t="s">
        <v>1163</v>
      </c>
      <c r="D34" s="7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151">
        <v>0</v>
      </c>
      <c r="AF34" s="151">
        <v>0</v>
      </c>
      <c r="AG34" s="151">
        <v>0</v>
      </c>
      <c r="AH34" s="151">
        <v>0</v>
      </c>
      <c r="AI34" s="151">
        <v>0</v>
      </c>
      <c r="AJ34" s="151">
        <v>0</v>
      </c>
      <c r="AK34" s="151">
        <v>0</v>
      </c>
      <c r="AL34" s="151">
        <v>0</v>
      </c>
      <c r="AM34" s="151">
        <v>0</v>
      </c>
      <c r="AN34" s="151">
        <v>0</v>
      </c>
      <c r="AO34" s="151">
        <v>0</v>
      </c>
      <c r="AP34" s="151">
        <v>0</v>
      </c>
      <c r="AQ34" s="151"/>
      <c r="AR34" s="151"/>
    </row>
    <row r="35" spans="2:44" ht="15">
      <c r="B35" s="32" t="s">
        <v>1241</v>
      </c>
      <c r="C35" s="65" t="s">
        <v>1165</v>
      </c>
      <c r="D35" s="75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>
        <v>0.4624</v>
      </c>
      <c r="U35" s="148">
        <v>0.4624</v>
      </c>
      <c r="V35" s="148">
        <v>0.4624</v>
      </c>
      <c r="W35" s="148">
        <v>0.4624</v>
      </c>
      <c r="X35" s="148">
        <v>0.8774</v>
      </c>
      <c r="Y35" s="148">
        <v>0.8774</v>
      </c>
      <c r="Z35" s="148">
        <v>0.8814</v>
      </c>
      <c r="AA35" s="148">
        <v>0.8814</v>
      </c>
      <c r="AB35" s="148">
        <v>0.8814</v>
      </c>
      <c r="AC35" s="148">
        <v>0.8814</v>
      </c>
      <c r="AD35" s="148">
        <v>0.8814</v>
      </c>
      <c r="AE35" s="148">
        <v>0.8814</v>
      </c>
      <c r="AF35" s="148">
        <v>0.8814</v>
      </c>
      <c r="AG35" s="148">
        <v>0.8814</v>
      </c>
      <c r="AH35" s="148">
        <v>0.8814</v>
      </c>
      <c r="AI35" s="148">
        <v>0.8814</v>
      </c>
      <c r="AJ35" s="148">
        <v>0.8814</v>
      </c>
      <c r="AK35" s="148">
        <v>0.8814</v>
      </c>
      <c r="AL35" s="148">
        <v>0.8814</v>
      </c>
      <c r="AM35" s="148">
        <v>0.8814</v>
      </c>
      <c r="AN35" s="148">
        <v>0.8814</v>
      </c>
      <c r="AO35" s="148">
        <v>0.8814</v>
      </c>
      <c r="AP35" s="148">
        <v>0.8814</v>
      </c>
      <c r="AQ35" s="148"/>
      <c r="AR35" s="148"/>
    </row>
    <row r="36" spans="2:44" ht="15">
      <c r="B36" s="32" t="s">
        <v>1242</v>
      </c>
      <c r="C36" s="64" t="s">
        <v>1167</v>
      </c>
      <c r="D36" s="75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>
        <v>19635.459510909994</v>
      </c>
      <c r="U36" s="148">
        <v>19635.90681091</v>
      </c>
      <c r="V36" s="148">
        <v>19627.03921091</v>
      </c>
      <c r="W36" s="148">
        <v>19081.627998819997</v>
      </c>
      <c r="X36" s="148">
        <v>22064.11710103</v>
      </c>
      <c r="Y36" s="148">
        <v>22064.85950103</v>
      </c>
      <c r="Z36" s="148">
        <v>22053.21370103</v>
      </c>
      <c r="AA36" s="148">
        <v>21508.07548898</v>
      </c>
      <c r="AB36" s="148">
        <v>21488.109991190002</v>
      </c>
      <c r="AC36" s="148">
        <v>21488.94299119</v>
      </c>
      <c r="AD36" s="148">
        <v>25748.46994469612</v>
      </c>
      <c r="AE36" s="148">
        <v>26159.631295889</v>
      </c>
      <c r="AF36" s="148">
        <v>32999.578105282</v>
      </c>
      <c r="AG36" s="148">
        <v>32807.459069784</v>
      </c>
      <c r="AH36" s="148">
        <v>34922.725371882436</v>
      </c>
      <c r="AI36" s="148">
        <v>34382.52787814237</v>
      </c>
      <c r="AJ36" s="148">
        <v>36897.33266367823</v>
      </c>
      <c r="AK36" s="148">
        <v>56106.05578524281</v>
      </c>
      <c r="AL36" s="148">
        <v>54771.822025791946</v>
      </c>
      <c r="AM36" s="148">
        <v>67208.76369524893</v>
      </c>
      <c r="AN36" s="148">
        <v>62720.82301742241</v>
      </c>
      <c r="AO36" s="148">
        <v>62923.00648631497</v>
      </c>
      <c r="AP36" s="148">
        <v>62360.42096658631</v>
      </c>
      <c r="AQ36" s="148"/>
      <c r="AR36" s="148"/>
    </row>
    <row r="37" spans="2:44" ht="15">
      <c r="B37" s="32" t="s">
        <v>1243</v>
      </c>
      <c r="C37" s="64" t="s">
        <v>1169</v>
      </c>
      <c r="D37" s="75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>
        <v>21688.965910770003</v>
      </c>
      <c r="U37" s="151">
        <v>21981.000313220004</v>
      </c>
      <c r="V37" s="151">
        <v>23197.32856637</v>
      </c>
      <c r="W37" s="151">
        <v>23488.82429342</v>
      </c>
      <c r="X37" s="151">
        <v>23638.16120561</v>
      </c>
      <c r="Y37" s="151">
        <v>25645.587563610003</v>
      </c>
      <c r="Z37" s="151">
        <v>26261.01307561</v>
      </c>
      <c r="AA37" s="151">
        <v>26899.985041730004</v>
      </c>
      <c r="AB37" s="151">
        <v>27610.87661337</v>
      </c>
      <c r="AC37" s="151">
        <v>31746.191316369997</v>
      </c>
      <c r="AD37" s="151">
        <v>33034.07699967</v>
      </c>
      <c r="AE37" s="151">
        <v>39387.353941889996</v>
      </c>
      <c r="AF37" s="151">
        <v>38827.89785403</v>
      </c>
      <c r="AG37" s="151">
        <v>44418.62300412746</v>
      </c>
      <c r="AH37" s="151">
        <v>51893.897121104346</v>
      </c>
      <c r="AI37" s="151">
        <v>56005.81180192777</v>
      </c>
      <c r="AJ37" s="151">
        <v>55453.12136080143</v>
      </c>
      <c r="AK37" s="151">
        <v>50503.01355643955</v>
      </c>
      <c r="AL37" s="151">
        <v>47343.398402601975</v>
      </c>
      <c r="AM37" s="151">
        <v>46353.35394327994</v>
      </c>
      <c r="AN37" s="151">
        <v>45040.244216422376</v>
      </c>
      <c r="AO37" s="151">
        <v>45923.89604863232</v>
      </c>
      <c r="AP37" s="151">
        <v>45383.69480724362</v>
      </c>
      <c r="AQ37" s="151"/>
      <c r="AR37" s="151"/>
    </row>
    <row r="38" spans="2:44" ht="15">
      <c r="B38" s="32" t="s">
        <v>1244</v>
      </c>
      <c r="C38" s="64" t="s">
        <v>1171</v>
      </c>
      <c r="D38" s="75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>
        <v>12896.68367023</v>
      </c>
      <c r="U38" s="148">
        <v>13627.73288523</v>
      </c>
      <c r="V38" s="148">
        <v>14594.01316523</v>
      </c>
      <c r="W38" s="148">
        <v>15746.38616523</v>
      </c>
      <c r="X38" s="148">
        <v>16544.46516523</v>
      </c>
      <c r="Y38" s="148">
        <v>17021.310165230003</v>
      </c>
      <c r="Z38" s="148">
        <v>18052.26816523</v>
      </c>
      <c r="AA38" s="148">
        <v>19339.12916523</v>
      </c>
      <c r="AB38" s="148">
        <v>20130.453165230003</v>
      </c>
      <c r="AC38" s="148">
        <v>21844.937165229996</v>
      </c>
      <c r="AD38" s="148">
        <v>21174.81316523</v>
      </c>
      <c r="AE38" s="148">
        <v>23044.43316523</v>
      </c>
      <c r="AF38" s="148">
        <v>22079.41016523</v>
      </c>
      <c r="AG38" s="148">
        <v>25402.966029494797</v>
      </c>
      <c r="AH38" s="148">
        <v>29286.5988025579</v>
      </c>
      <c r="AI38" s="148">
        <v>34536.828722057835</v>
      </c>
      <c r="AJ38" s="148">
        <v>35995.73113907611</v>
      </c>
      <c r="AK38" s="148">
        <v>35095.15569419113</v>
      </c>
      <c r="AL38" s="148">
        <v>34997.18801648689</v>
      </c>
      <c r="AM38" s="148">
        <v>35334.6426740092</v>
      </c>
      <c r="AN38" s="148">
        <v>35245.02082061512</v>
      </c>
      <c r="AO38" s="148">
        <v>34975.42405106046</v>
      </c>
      <c r="AP38" s="148">
        <v>34635.56272591723</v>
      </c>
      <c r="AQ38" s="148"/>
      <c r="AR38" s="148"/>
    </row>
    <row r="39" spans="2:44" ht="15">
      <c r="B39" s="32" t="s">
        <v>1245</v>
      </c>
      <c r="C39" s="64" t="s">
        <v>1173</v>
      </c>
      <c r="D39" s="75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>
        <v>1820.7278992899999</v>
      </c>
      <c r="U39" s="148">
        <v>1930.68612764</v>
      </c>
      <c r="V39" s="148">
        <v>2000.1922777300001</v>
      </c>
      <c r="W39" s="148">
        <v>1863.4903969000002</v>
      </c>
      <c r="X39" s="148">
        <v>1898.0441085999998</v>
      </c>
      <c r="Y39" s="148">
        <v>8985.35699273</v>
      </c>
      <c r="Z39" s="148">
        <v>2032.6994851400002</v>
      </c>
      <c r="AA39" s="148">
        <v>2023.18966225</v>
      </c>
      <c r="AB39" s="148">
        <v>2014.5374848800002</v>
      </c>
      <c r="AC39" s="148">
        <v>10497.48320376</v>
      </c>
      <c r="AD39" s="148">
        <v>2752.0035203899997</v>
      </c>
      <c r="AE39" s="148">
        <v>2799.28911739</v>
      </c>
      <c r="AF39" s="148">
        <v>2779.46951278</v>
      </c>
      <c r="AG39" s="148">
        <v>2896.6443576300003</v>
      </c>
      <c r="AH39" s="148">
        <v>2953.54384843</v>
      </c>
      <c r="AI39" s="148">
        <v>2971.0160327</v>
      </c>
      <c r="AJ39" s="148">
        <v>2824.9219132</v>
      </c>
      <c r="AK39" s="148">
        <v>3010.5531243699998</v>
      </c>
      <c r="AL39" s="148">
        <v>2893.61798224</v>
      </c>
      <c r="AM39" s="148">
        <v>2927.97483896</v>
      </c>
      <c r="AN39" s="148">
        <v>2952.30155236</v>
      </c>
      <c r="AO39" s="148">
        <v>3109.87108135</v>
      </c>
      <c r="AP39" s="148">
        <v>3249.26113664</v>
      </c>
      <c r="AQ39" s="148"/>
      <c r="AR39" s="148"/>
    </row>
    <row r="40" spans="2:44" ht="15">
      <c r="B40" s="33" t="s">
        <v>1246</v>
      </c>
      <c r="C40" s="67" t="s">
        <v>1175</v>
      </c>
      <c r="D40" s="85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>
        <v>55667.904707839996</v>
      </c>
      <c r="U40" s="148">
        <v>52545.245859503</v>
      </c>
      <c r="V40" s="148">
        <v>52148.749042508</v>
      </c>
      <c r="W40" s="148">
        <v>52646.845955263605</v>
      </c>
      <c r="X40" s="148">
        <v>53422.986030700005</v>
      </c>
      <c r="Y40" s="148">
        <v>50978.27106223008</v>
      </c>
      <c r="Z40" s="148">
        <v>50358.84953118248</v>
      </c>
      <c r="AA40" s="148">
        <v>48499.33771168509</v>
      </c>
      <c r="AB40" s="148">
        <v>49269.80361618</v>
      </c>
      <c r="AC40" s="148">
        <v>47763.68670038963</v>
      </c>
      <c r="AD40" s="148">
        <v>51402.628847600005</v>
      </c>
      <c r="AE40" s="148">
        <v>50675.60746684999</v>
      </c>
      <c r="AF40" s="148">
        <v>53671.820562320005</v>
      </c>
      <c r="AG40" s="148">
        <v>52023.669770889996</v>
      </c>
      <c r="AH40" s="148">
        <v>50057.32217596</v>
      </c>
      <c r="AI40" s="148">
        <v>47553.205432860006</v>
      </c>
      <c r="AJ40" s="148">
        <v>48934.13845803</v>
      </c>
      <c r="AK40" s="148">
        <v>47567.52352693</v>
      </c>
      <c r="AL40" s="148">
        <v>45381.498434659996</v>
      </c>
      <c r="AM40" s="148">
        <v>44943.20108476</v>
      </c>
      <c r="AN40" s="148">
        <v>41175.40412033</v>
      </c>
      <c r="AO40" s="148">
        <v>43290.14581933853</v>
      </c>
      <c r="AP40" s="148">
        <v>43949.667672002994</v>
      </c>
      <c r="AQ40" s="148"/>
      <c r="AR40" s="148"/>
    </row>
    <row r="41" spans="2:44" ht="15">
      <c r="B41" s="30" t="s">
        <v>1247</v>
      </c>
      <c r="C41" s="63" t="s">
        <v>1248</v>
      </c>
      <c r="D41" s="75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>
        <v>159916.52684</v>
      </c>
      <c r="U41" s="148">
        <v>160782.05187</v>
      </c>
      <c r="V41" s="148">
        <v>162103.66927999997</v>
      </c>
      <c r="W41" s="148">
        <v>162056.22751999996</v>
      </c>
      <c r="X41" s="148">
        <v>169585.45675999997</v>
      </c>
      <c r="Y41" s="148">
        <v>170112.34447999997</v>
      </c>
      <c r="Z41" s="148">
        <v>170656.22183999995</v>
      </c>
      <c r="AA41" s="148">
        <v>170310.64959999995</v>
      </c>
      <c r="AB41" s="148">
        <v>180508.03549999994</v>
      </c>
      <c r="AC41" s="148">
        <v>181768.62199999997</v>
      </c>
      <c r="AD41" s="148">
        <v>201431.37797999987</v>
      </c>
      <c r="AE41" s="148">
        <v>203438.36183999997</v>
      </c>
      <c r="AF41" s="148">
        <v>199035.36998999992</v>
      </c>
      <c r="AG41" s="148">
        <v>197340.26024999988</v>
      </c>
      <c r="AH41" s="148">
        <v>196166.34897999992</v>
      </c>
      <c r="AI41" s="148">
        <v>198169.83395999987</v>
      </c>
      <c r="AJ41" s="148">
        <v>202928.6471599999</v>
      </c>
      <c r="AK41" s="148">
        <v>202250.9135199999</v>
      </c>
      <c r="AL41" s="148">
        <v>200015.67567999993</v>
      </c>
      <c r="AM41" s="148">
        <v>199922.79208999994</v>
      </c>
      <c r="AN41" s="148">
        <v>214266.51623999988</v>
      </c>
      <c r="AO41" s="148">
        <v>212262.44969999994</v>
      </c>
      <c r="AP41" s="148">
        <v>209888.20608000003</v>
      </c>
      <c r="AQ41" s="148"/>
      <c r="AR41" s="148"/>
    </row>
    <row r="42" spans="2:44" ht="15">
      <c r="B42" s="32" t="s">
        <v>1249</v>
      </c>
      <c r="C42" s="64" t="s">
        <v>1153</v>
      </c>
      <c r="D42" s="75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>
        <v>0</v>
      </c>
      <c r="U42" s="148">
        <v>0</v>
      </c>
      <c r="V42" s="148">
        <v>0</v>
      </c>
      <c r="W42" s="148">
        <v>0</v>
      </c>
      <c r="X42" s="148">
        <v>0</v>
      </c>
      <c r="Y42" s="148">
        <v>0</v>
      </c>
      <c r="Z42" s="148">
        <v>0</v>
      </c>
      <c r="AA42" s="148">
        <v>0</v>
      </c>
      <c r="AB42" s="148">
        <v>0</v>
      </c>
      <c r="AC42" s="148">
        <v>0</v>
      </c>
      <c r="AD42" s="148"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/>
      <c r="AR42" s="148"/>
    </row>
    <row r="43" spans="2:44" ht="15">
      <c r="B43" s="32" t="s">
        <v>1250</v>
      </c>
      <c r="C43" s="64" t="s">
        <v>1180</v>
      </c>
      <c r="D43" s="75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>
        <v>114764.56866</v>
      </c>
      <c r="U43" s="148">
        <v>115478.54751</v>
      </c>
      <c r="V43" s="148">
        <v>116592.51128000004</v>
      </c>
      <c r="W43" s="148">
        <v>116416.18832257051</v>
      </c>
      <c r="X43" s="148">
        <v>123869.48596394715</v>
      </c>
      <c r="Y43" s="148">
        <v>124261.56075999998</v>
      </c>
      <c r="Z43" s="148">
        <v>124998.56303999995</v>
      </c>
      <c r="AA43" s="148">
        <v>124529.19663999995</v>
      </c>
      <c r="AB43" s="148">
        <v>134896.85163784662</v>
      </c>
      <c r="AC43" s="148">
        <v>135884.6076</v>
      </c>
      <c r="AD43" s="148">
        <v>140897.17340999987</v>
      </c>
      <c r="AE43" s="148">
        <v>143552.49594</v>
      </c>
      <c r="AF43" s="148">
        <v>152063.5145999999</v>
      </c>
      <c r="AG43" s="148">
        <v>150753.34049999987</v>
      </c>
      <c r="AH43" s="148">
        <v>149956.35584999993</v>
      </c>
      <c r="AI43" s="148">
        <v>151719.41438999987</v>
      </c>
      <c r="AJ43" s="148">
        <v>156107.57387999992</v>
      </c>
      <c r="AK43" s="148">
        <v>159645.1272799999</v>
      </c>
      <c r="AL43" s="148">
        <v>157503.9223199999</v>
      </c>
      <c r="AM43" s="148">
        <v>157248.48610999994</v>
      </c>
      <c r="AN43" s="148">
        <v>171596.71257999988</v>
      </c>
      <c r="AO43" s="148">
        <v>173808.71549999993</v>
      </c>
      <c r="AP43" s="148">
        <v>171498.22088000004</v>
      </c>
      <c r="AQ43" s="148"/>
      <c r="AR43" s="148"/>
    </row>
    <row r="44" spans="2:44" ht="15">
      <c r="B44" s="32" t="s">
        <v>1251</v>
      </c>
      <c r="C44" s="64" t="s">
        <v>1182</v>
      </c>
      <c r="D44" s="7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>
        <v>5052.528180000008</v>
      </c>
      <c r="U44" s="148">
        <v>5115.67435999999</v>
      </c>
      <c r="V44" s="148">
        <v>4736.997999999941</v>
      </c>
      <c r="W44" s="148">
        <v>4743.479197429449</v>
      </c>
      <c r="X44" s="148">
        <v>4340.010796052826</v>
      </c>
      <c r="Y44" s="148">
        <v>4317.063719999991</v>
      </c>
      <c r="Z44" s="148">
        <v>3994.7388000000064</v>
      </c>
      <c r="AA44" s="148">
        <v>3917.9329600000056</v>
      </c>
      <c r="AB44" s="148">
        <v>3731.683862153339</v>
      </c>
      <c r="AC44" s="148">
        <v>3802.214399999997</v>
      </c>
      <c r="AD44" s="148">
        <v>3689.934570000005</v>
      </c>
      <c r="AE44" s="148">
        <v>3655.0058999999965</v>
      </c>
      <c r="AF44" s="148">
        <v>3566.475390000007</v>
      </c>
      <c r="AG44" s="148">
        <v>3337.4197499999937</v>
      </c>
      <c r="AH44" s="148">
        <v>3252.8131300000023</v>
      </c>
      <c r="AI44" s="148">
        <v>3104.0795700000017</v>
      </c>
      <c r="AJ44" s="148">
        <v>2999.3532799999957</v>
      </c>
      <c r="AK44" s="148">
        <v>2850.2842600000004</v>
      </c>
      <c r="AL44" s="148">
        <v>2638.9804399999994</v>
      </c>
      <c r="AM44" s="148">
        <v>2436.490509999996</v>
      </c>
      <c r="AN44" s="148">
        <v>2494.216919999999</v>
      </c>
      <c r="AO44" s="148">
        <v>2403.9729000000007</v>
      </c>
      <c r="AP44" s="148">
        <v>2321.5980800000034</v>
      </c>
      <c r="AQ44" s="148"/>
      <c r="AR44" s="148"/>
    </row>
    <row r="45" spans="2:44" ht="15">
      <c r="B45" s="23" t="s">
        <v>1252</v>
      </c>
      <c r="C45" s="69" t="s">
        <v>1184</v>
      </c>
      <c r="D45" s="76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>
        <v>40099.43</v>
      </c>
      <c r="U45" s="148">
        <v>40187.83</v>
      </c>
      <c r="V45" s="148">
        <v>40774.159999999996</v>
      </c>
      <c r="W45" s="148">
        <v>40896.56</v>
      </c>
      <c r="X45" s="148">
        <v>41375.96</v>
      </c>
      <c r="Y45" s="148">
        <v>41533.72</v>
      </c>
      <c r="Z45" s="148">
        <v>41662.92</v>
      </c>
      <c r="AA45" s="148">
        <v>41863.52</v>
      </c>
      <c r="AB45" s="148">
        <v>41879.5</v>
      </c>
      <c r="AC45" s="148">
        <v>42081.8</v>
      </c>
      <c r="AD45" s="148">
        <v>56844.27</v>
      </c>
      <c r="AE45" s="148">
        <v>56230.86</v>
      </c>
      <c r="AF45" s="148">
        <v>43405.38</v>
      </c>
      <c r="AG45" s="148">
        <v>43249.5</v>
      </c>
      <c r="AH45" s="148">
        <v>42957.18</v>
      </c>
      <c r="AI45" s="148">
        <v>43346.34</v>
      </c>
      <c r="AJ45" s="148">
        <v>43821.72</v>
      </c>
      <c r="AK45" s="148">
        <v>39755.50197999999</v>
      </c>
      <c r="AL45" s="148">
        <v>39872.77292</v>
      </c>
      <c r="AM45" s="148">
        <v>40237.81547</v>
      </c>
      <c r="AN45" s="148">
        <v>40175.58674</v>
      </c>
      <c r="AO45" s="148">
        <v>36049.7613</v>
      </c>
      <c r="AP45" s="148">
        <v>36068.38712</v>
      </c>
      <c r="AQ45" s="148"/>
      <c r="AR45" s="148"/>
    </row>
  </sheetData>
  <sheetProtection/>
  <mergeCells count="14">
    <mergeCell ref="B5:C6"/>
    <mergeCell ref="E6:H6"/>
    <mergeCell ref="I6:L6"/>
    <mergeCell ref="M6:P6"/>
    <mergeCell ref="Q6:T6"/>
    <mergeCell ref="U6:X6"/>
    <mergeCell ref="AC6:AF6"/>
    <mergeCell ref="AG6:AJ6"/>
    <mergeCell ref="AO6:AR6"/>
    <mergeCell ref="E4:AR5"/>
    <mergeCell ref="E3:AR3"/>
    <mergeCell ref="E2:AR2"/>
    <mergeCell ref="Y6:AB6"/>
    <mergeCell ref="AK6:AN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17" sqref="H17"/>
    </sheetView>
  </sheetViews>
  <sheetFormatPr defaultColWidth="9.140625" defaultRowHeight="15"/>
  <cols>
    <col min="1" max="2" width="9.140625" style="81" customWidth="1"/>
    <col min="3" max="3" width="73.57421875" style="81" customWidth="1"/>
    <col min="4" max="4" width="9.140625" style="81" customWidth="1"/>
    <col min="5" max="28" width="9.140625" style="1" customWidth="1"/>
    <col min="29" max="16384" width="9.140625" style="81" customWidth="1"/>
  </cols>
  <sheetData>
    <row r="1" ht="15">
      <c r="B1" s="107" t="s">
        <v>102</v>
      </c>
    </row>
    <row r="2" spans="2:28" ht="15.75">
      <c r="B2" s="41" t="s">
        <v>100</v>
      </c>
      <c r="C2" s="42"/>
      <c r="D2" s="43"/>
      <c r="E2" s="235" t="str">
        <f>+'Saldos A-P financieros por Sect'!E2:AB2</f>
        <v> Gobierno Central 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</row>
    <row r="3" spans="2:28" ht="15.75">
      <c r="B3" s="41" t="s">
        <v>1253</v>
      </c>
      <c r="C3" s="49"/>
      <c r="D3" s="50"/>
      <c r="E3" s="235" t="s">
        <v>101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</row>
    <row r="4" spans="2:28" ht="15" customHeight="1">
      <c r="B4" s="19"/>
      <c r="C4" s="20"/>
      <c r="D4" s="21"/>
      <c r="E4" s="244" t="s">
        <v>1305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</row>
    <row r="5" spans="2:28" ht="15" customHeight="1">
      <c r="B5" s="255" t="s">
        <v>1254</v>
      </c>
      <c r="C5" s="256"/>
      <c r="D5" s="22"/>
      <c r="E5" s="244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</row>
    <row r="6" spans="2:28" ht="15">
      <c r="B6" s="255"/>
      <c r="C6" s="256"/>
      <c r="D6" s="22"/>
      <c r="E6" s="236">
        <v>2014</v>
      </c>
      <c r="F6" s="237"/>
      <c r="G6" s="237"/>
      <c r="H6" s="238"/>
      <c r="I6" s="236">
        <v>2015</v>
      </c>
      <c r="J6" s="237"/>
      <c r="K6" s="237"/>
      <c r="L6" s="238"/>
      <c r="M6" s="236">
        <v>2016</v>
      </c>
      <c r="N6" s="237"/>
      <c r="O6" s="237"/>
      <c r="P6" s="238"/>
      <c r="Q6" s="236">
        <v>2017</v>
      </c>
      <c r="R6" s="237"/>
      <c r="S6" s="237"/>
      <c r="T6" s="238"/>
      <c r="U6" s="236">
        <v>2018</v>
      </c>
      <c r="V6" s="237"/>
      <c r="W6" s="237"/>
      <c r="X6" s="238"/>
      <c r="Y6" s="236">
        <v>2019</v>
      </c>
      <c r="Z6" s="237"/>
      <c r="AA6" s="237"/>
      <c r="AB6" s="238"/>
    </row>
    <row r="7" spans="2:28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</row>
    <row r="8" spans="2:28" ht="15">
      <c r="B8" s="97" t="s">
        <v>153</v>
      </c>
      <c r="C8" s="118" t="s">
        <v>1255</v>
      </c>
      <c r="D8" s="122" t="s">
        <v>27</v>
      </c>
      <c r="E8" s="122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2:28" ht="15">
      <c r="B9" s="82" t="s">
        <v>109</v>
      </c>
      <c r="C9" s="83" t="s">
        <v>1256</v>
      </c>
      <c r="D9" s="84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2:28" ht="15">
      <c r="B10" s="32" t="s">
        <v>1257</v>
      </c>
      <c r="C10" s="26" t="s">
        <v>622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</row>
    <row r="11" spans="2:28" ht="15">
      <c r="B11" s="32" t="s">
        <v>1258</v>
      </c>
      <c r="C11" s="26" t="s">
        <v>569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</row>
    <row r="12" spans="2:28" ht="15">
      <c r="B12" s="32" t="s">
        <v>1259</v>
      </c>
      <c r="C12" s="26" t="s">
        <v>571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</row>
    <row r="13" spans="2:28" ht="15">
      <c r="B13" s="32" t="s">
        <v>1260</v>
      </c>
      <c r="C13" s="26" t="s">
        <v>573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2:28" ht="15">
      <c r="B14" s="32" t="s">
        <v>115</v>
      </c>
      <c r="C14" s="22" t="s">
        <v>1261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ht="15">
      <c r="B15" s="32" t="s">
        <v>1262</v>
      </c>
      <c r="C15" s="26" t="s">
        <v>576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</row>
    <row r="16" spans="2:28" ht="15">
      <c r="B16" s="32" t="s">
        <v>1263</v>
      </c>
      <c r="C16" s="26" t="s">
        <v>578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</row>
    <row r="17" spans="2:28" ht="15">
      <c r="B17" s="32" t="s">
        <v>1264</v>
      </c>
      <c r="C17" s="26" t="s">
        <v>580</v>
      </c>
      <c r="D17" s="7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</row>
    <row r="18" spans="2:28" ht="15">
      <c r="B18" s="32" t="s">
        <v>1265</v>
      </c>
      <c r="C18" s="26" t="s">
        <v>582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</row>
    <row r="19" spans="2:28" ht="15">
      <c r="B19" s="32" t="s">
        <v>1266</v>
      </c>
      <c r="C19" s="26" t="s">
        <v>584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</row>
    <row r="20" spans="2:28" ht="15">
      <c r="B20" s="32" t="s">
        <v>1267</v>
      </c>
      <c r="C20" s="26" t="s">
        <v>586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</row>
    <row r="21" spans="2:28" ht="15">
      <c r="B21" s="32" t="s">
        <v>1268</v>
      </c>
      <c r="C21" s="26" t="s">
        <v>588</v>
      </c>
      <c r="D21" s="7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</row>
    <row r="22" spans="2:28" ht="15">
      <c r="B22" s="32" t="s">
        <v>1269</v>
      </c>
      <c r="C22" s="26" t="s">
        <v>590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</row>
    <row r="23" spans="2:28" ht="15">
      <c r="B23" s="32" t="s">
        <v>1270</v>
      </c>
      <c r="C23" s="26" t="s">
        <v>1271</v>
      </c>
      <c r="D23" s="7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2:28" ht="15">
      <c r="B24" s="32" t="s">
        <v>1272</v>
      </c>
      <c r="C24" s="26" t="s">
        <v>1273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2:28" ht="15">
      <c r="B25" s="33" t="s">
        <v>120</v>
      </c>
      <c r="C25" s="28" t="s">
        <v>1274</v>
      </c>
      <c r="D25" s="8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</row>
    <row r="26" spans="2:28" ht="15">
      <c r="B26" s="32" t="s">
        <v>1275</v>
      </c>
      <c r="C26" s="26" t="s">
        <v>595</v>
      </c>
      <c r="D26" s="22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2:28" ht="15">
      <c r="B27" s="32" t="s">
        <v>1276</v>
      </c>
      <c r="C27" s="26" t="s">
        <v>597</v>
      </c>
      <c r="D27" s="22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</row>
    <row r="28" spans="2:28" ht="15">
      <c r="B28" s="32" t="s">
        <v>1277</v>
      </c>
      <c r="C28" s="26" t="s">
        <v>599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</row>
    <row r="29" spans="2:28" ht="15">
      <c r="B29" s="32" t="s">
        <v>1278</v>
      </c>
      <c r="C29" s="26" t="s">
        <v>601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</row>
    <row r="30" spans="2:28" ht="15">
      <c r="B30" s="32" t="s">
        <v>1279</v>
      </c>
      <c r="C30" s="26" t="s">
        <v>603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2:28" ht="15">
      <c r="B31" s="32" t="s">
        <v>1280</v>
      </c>
      <c r="C31" s="26" t="s">
        <v>605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2:28" ht="15">
      <c r="B32" s="32" t="s">
        <v>1281</v>
      </c>
      <c r="C32" s="26" t="s">
        <v>607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2:28" ht="15">
      <c r="B33" s="32" t="s">
        <v>1282</v>
      </c>
      <c r="C33" s="26" t="s">
        <v>609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2:28" ht="15">
      <c r="B34" s="30" t="s">
        <v>1283</v>
      </c>
      <c r="C34" s="63" t="s">
        <v>1284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2:28" ht="15">
      <c r="B35" s="86" t="s">
        <v>1285</v>
      </c>
      <c r="C35" s="87" t="s">
        <v>1286</v>
      </c>
      <c r="D35" s="24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28" ht="15">
      <c r="B36" s="32" t="s">
        <v>25</v>
      </c>
      <c r="C36" s="38" t="s">
        <v>89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2:28" ht="15">
      <c r="B37" s="23" t="s">
        <v>126</v>
      </c>
      <c r="C37" s="34" t="s">
        <v>1287</v>
      </c>
      <c r="D37" s="24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5:28" ht="15"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J48"/>
  <sheetViews>
    <sheetView showGridLines="0"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10" sqref="F10"/>
    </sheetView>
  </sheetViews>
  <sheetFormatPr defaultColWidth="9.140625" defaultRowHeight="15"/>
  <cols>
    <col min="1" max="1" width="11.421875" style="0" customWidth="1"/>
    <col min="2" max="2" width="8.57421875" style="0" customWidth="1"/>
    <col min="3" max="3" width="76.57421875" style="0" customWidth="1"/>
    <col min="4" max="4" width="7.28125" style="0" customWidth="1"/>
    <col min="5" max="20" width="9.140625" style="0" customWidth="1"/>
    <col min="21" max="36" width="9.140625" style="1" customWidth="1"/>
  </cols>
  <sheetData>
    <row r="1" ht="15">
      <c r="B1" s="8" t="s">
        <v>102</v>
      </c>
    </row>
    <row r="2" spans="2:36" ht="15.75">
      <c r="B2" s="139" t="s">
        <v>100</v>
      </c>
      <c r="C2" s="140"/>
      <c r="D2" s="141"/>
      <c r="E2" s="235" t="str">
        <f>+Indice!G25</f>
        <v> Gobierno Central 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</row>
    <row r="3" spans="2:36" ht="15.75">
      <c r="B3" s="142" t="s">
        <v>23</v>
      </c>
      <c r="C3" s="13"/>
      <c r="D3" s="14"/>
      <c r="E3" s="235" t="s">
        <v>101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</row>
    <row r="4" spans="2:36" ht="15" customHeight="1">
      <c r="B4" s="19"/>
      <c r="C4" s="20"/>
      <c r="D4" s="21"/>
      <c r="E4" s="244" t="s">
        <v>1300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</row>
    <row r="5" spans="2:36" ht="15" customHeight="1">
      <c r="B5" s="242" t="s">
        <v>24</v>
      </c>
      <c r="C5" s="243"/>
      <c r="D5" s="22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</row>
    <row r="6" spans="2:36" ht="15">
      <c r="B6" s="242"/>
      <c r="C6" s="243"/>
      <c r="D6" s="22"/>
      <c r="E6" s="236">
        <v>2016</v>
      </c>
      <c r="F6" s="237"/>
      <c r="G6" s="237"/>
      <c r="H6" s="238"/>
      <c r="I6" s="236">
        <v>2017</v>
      </c>
      <c r="J6" s="237"/>
      <c r="K6" s="237"/>
      <c r="L6" s="238"/>
      <c r="M6" s="236">
        <v>2018</v>
      </c>
      <c r="N6" s="237"/>
      <c r="O6" s="237"/>
      <c r="P6" s="238"/>
      <c r="Q6" s="236">
        <v>2019</v>
      </c>
      <c r="R6" s="237"/>
      <c r="S6" s="237"/>
      <c r="T6" s="238"/>
      <c r="U6" s="236">
        <v>2020</v>
      </c>
      <c r="V6" s="237"/>
      <c r="W6" s="237"/>
      <c r="X6" s="238"/>
      <c r="Y6" s="236">
        <v>2021</v>
      </c>
      <c r="Z6" s="237"/>
      <c r="AA6" s="237"/>
      <c r="AB6" s="238"/>
      <c r="AC6" s="236">
        <v>2022</v>
      </c>
      <c r="AD6" s="237"/>
      <c r="AE6" s="237"/>
      <c r="AF6" s="238"/>
      <c r="AG6" s="236">
        <v>2023</v>
      </c>
      <c r="AH6" s="237"/>
      <c r="AI6" s="237"/>
      <c r="AJ6" s="238"/>
    </row>
    <row r="7" spans="2:36" ht="15">
      <c r="B7" s="23"/>
      <c r="C7" s="24"/>
      <c r="D7" s="24"/>
      <c r="E7" s="149" t="s">
        <v>1301</v>
      </c>
      <c r="F7" s="149" t="s">
        <v>1302</v>
      </c>
      <c r="G7" s="149" t="s">
        <v>1303</v>
      </c>
      <c r="H7" s="149" t="s">
        <v>1304</v>
      </c>
      <c r="I7" s="149" t="s">
        <v>1301</v>
      </c>
      <c r="J7" s="149" t="s">
        <v>1302</v>
      </c>
      <c r="K7" s="149" t="s">
        <v>1303</v>
      </c>
      <c r="L7" s="149" t="s">
        <v>1304</v>
      </c>
      <c r="M7" s="149" t="s">
        <v>1301</v>
      </c>
      <c r="N7" s="149" t="s">
        <v>1302</v>
      </c>
      <c r="O7" s="149" t="s">
        <v>1303</v>
      </c>
      <c r="P7" s="149" t="s">
        <v>1304</v>
      </c>
      <c r="Q7" s="149" t="s">
        <v>1301</v>
      </c>
      <c r="R7" s="149" t="s">
        <v>1302</v>
      </c>
      <c r="S7" s="149" t="s">
        <v>1303</v>
      </c>
      <c r="T7" s="149" t="s">
        <v>1304</v>
      </c>
      <c r="U7" s="149" t="s">
        <v>1301</v>
      </c>
      <c r="V7" s="149" t="s">
        <v>1302</v>
      </c>
      <c r="W7" s="149" t="s">
        <v>1303</v>
      </c>
      <c r="X7" s="149" t="s">
        <v>1304</v>
      </c>
      <c r="Y7" s="149" t="s">
        <v>1301</v>
      </c>
      <c r="Z7" s="149" t="s">
        <v>1302</v>
      </c>
      <c r="AA7" s="149" t="s">
        <v>1303</v>
      </c>
      <c r="AB7" s="149" t="s">
        <v>1304</v>
      </c>
      <c r="AC7" s="149" t="s">
        <v>1301</v>
      </c>
      <c r="AD7" s="149" t="s">
        <v>1302</v>
      </c>
      <c r="AE7" s="149" t="s">
        <v>1303</v>
      </c>
      <c r="AF7" s="149" t="s">
        <v>1304</v>
      </c>
      <c r="AG7" s="149" t="s">
        <v>1301</v>
      </c>
      <c r="AH7" s="149" t="s">
        <v>1302</v>
      </c>
      <c r="AI7" s="149" t="s">
        <v>1303</v>
      </c>
      <c r="AJ7" s="149" t="s">
        <v>1304</v>
      </c>
    </row>
    <row r="8" spans="2:36" ht="32.25" customHeight="1">
      <c r="B8" s="239" t="s">
        <v>26</v>
      </c>
      <c r="C8" s="240"/>
      <c r="D8" s="241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2:36" ht="15">
      <c r="B9" s="143">
        <v>1</v>
      </c>
      <c r="C9" s="25" t="s">
        <v>29</v>
      </c>
      <c r="D9" s="22" t="s">
        <v>27</v>
      </c>
      <c r="E9" s="167">
        <v>19358.852031753333</v>
      </c>
      <c r="F9" s="167">
        <v>29484.52814963</v>
      </c>
      <c r="G9" s="167">
        <v>24261.035487837144</v>
      </c>
      <c r="H9" s="167">
        <v>25483.78264875</v>
      </c>
      <c r="I9" s="167">
        <v>21154.909855029997</v>
      </c>
      <c r="J9" s="167">
        <v>31063.00706376</v>
      </c>
      <c r="K9" s="167">
        <v>29578.12748348</v>
      </c>
      <c r="L9" s="167">
        <v>27475.68417121</v>
      </c>
      <c r="M9" s="167">
        <v>21488.42007690068</v>
      </c>
      <c r="N9" s="167">
        <v>33647.480399618675</v>
      </c>
      <c r="O9" s="167">
        <v>29903.091037280676</v>
      </c>
      <c r="P9" s="167">
        <v>30446.052708000676</v>
      </c>
      <c r="Q9" s="167">
        <v>23900.86829221</v>
      </c>
      <c r="R9" s="167">
        <v>33552.50427394</v>
      </c>
      <c r="S9" s="167">
        <v>28914.50045897</v>
      </c>
      <c r="T9" s="167">
        <v>30792.8120581876</v>
      </c>
      <c r="U9" s="167">
        <v>25040.15882846403</v>
      </c>
      <c r="V9" s="167">
        <v>20447.89088710507</v>
      </c>
      <c r="W9" s="167">
        <v>22996.11811711506</v>
      </c>
      <c r="X9" s="167">
        <v>27886.049891922812</v>
      </c>
      <c r="Y9" s="167">
        <v>28832.770283145892</v>
      </c>
      <c r="Z9" s="167">
        <v>35264.57235630589</v>
      </c>
      <c r="AA9" s="167">
        <v>31572.276391335887</v>
      </c>
      <c r="AB9" s="167">
        <v>34320.32252643822</v>
      </c>
      <c r="AC9" s="167">
        <v>27795.332108360002</v>
      </c>
      <c r="AD9" s="167">
        <v>47005.71734972</v>
      </c>
      <c r="AE9" s="167">
        <v>35965.125223168005</v>
      </c>
      <c r="AF9" s="167">
        <v>39127.75722971699</v>
      </c>
      <c r="AG9" s="167">
        <v>30887.903307030007</v>
      </c>
      <c r="AH9" s="167">
        <v>48006.544745524334</v>
      </c>
      <c r="AI9" s="167">
        <v>0</v>
      </c>
      <c r="AJ9" s="167">
        <v>0</v>
      </c>
    </row>
    <row r="10" spans="2:36" ht="15">
      <c r="B10" s="143" t="s">
        <v>30</v>
      </c>
      <c r="C10" s="26" t="s">
        <v>31</v>
      </c>
      <c r="D10" s="22" t="s">
        <v>27</v>
      </c>
      <c r="E10" s="167">
        <v>18099.60056559</v>
      </c>
      <c r="F10" s="167">
        <v>27328.98885537</v>
      </c>
      <c r="G10" s="167">
        <v>22721.293443540002</v>
      </c>
      <c r="H10" s="167">
        <v>22809.03727048</v>
      </c>
      <c r="I10" s="167">
        <v>19637.143037749996</v>
      </c>
      <c r="J10" s="167">
        <v>30123.22533648</v>
      </c>
      <c r="K10" s="167">
        <v>25649.95351578</v>
      </c>
      <c r="L10" s="167">
        <v>25363.893843339996</v>
      </c>
      <c r="M10" s="167">
        <v>19889.40197001</v>
      </c>
      <c r="N10" s="167">
        <v>31783.184354449993</v>
      </c>
      <c r="O10" s="167">
        <v>26730.85574553</v>
      </c>
      <c r="P10" s="167">
        <v>27653.101255640002</v>
      </c>
      <c r="Q10" s="167">
        <v>21566.56799394</v>
      </c>
      <c r="R10" s="167">
        <v>31746.628140239998</v>
      </c>
      <c r="S10" s="167">
        <v>27028.679215559998</v>
      </c>
      <c r="T10" s="167">
        <v>27096.09705528</v>
      </c>
      <c r="U10" s="167">
        <v>21683.94909074</v>
      </c>
      <c r="V10" s="167">
        <v>18996.376223940002</v>
      </c>
      <c r="W10" s="167">
        <v>20941.34704003</v>
      </c>
      <c r="X10" s="167">
        <v>24858.846247349997</v>
      </c>
      <c r="Y10" s="167">
        <v>25502.305753869998</v>
      </c>
      <c r="Z10" s="167">
        <v>32987.75865056</v>
      </c>
      <c r="AA10" s="167">
        <v>28996.047837359998</v>
      </c>
      <c r="AB10" s="167">
        <v>30872.575021049997</v>
      </c>
      <c r="AC10" s="167">
        <v>25469.278585630003</v>
      </c>
      <c r="AD10" s="167">
        <v>44507.57024326</v>
      </c>
      <c r="AE10" s="167">
        <v>33095.036769</v>
      </c>
      <c r="AF10" s="167">
        <v>34447.14696756999</v>
      </c>
      <c r="AG10" s="167">
        <v>28021.599555850004</v>
      </c>
      <c r="AH10" s="167">
        <v>45090.62815559999</v>
      </c>
      <c r="AI10" s="167">
        <v>0</v>
      </c>
      <c r="AJ10" s="167">
        <v>0</v>
      </c>
    </row>
    <row r="11" spans="2:36" ht="15">
      <c r="B11" s="143" t="s">
        <v>32</v>
      </c>
      <c r="C11" s="26" t="s">
        <v>33</v>
      </c>
      <c r="D11" s="22" t="s">
        <v>27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167">
        <v>0</v>
      </c>
      <c r="AF11" s="167">
        <v>0</v>
      </c>
      <c r="AG11" s="167">
        <v>0</v>
      </c>
      <c r="AH11" s="167">
        <v>0</v>
      </c>
      <c r="AI11" s="167">
        <v>0</v>
      </c>
      <c r="AJ11" s="167">
        <v>0</v>
      </c>
    </row>
    <row r="12" spans="2:36" ht="15">
      <c r="B12" s="143" t="s">
        <v>34</v>
      </c>
      <c r="C12" s="26" t="s">
        <v>35</v>
      </c>
      <c r="D12" s="22" t="s">
        <v>27</v>
      </c>
      <c r="E12" s="167">
        <v>441.95785678000004</v>
      </c>
      <c r="F12" s="167">
        <v>1234.6964392899997</v>
      </c>
      <c r="G12" s="167">
        <v>677.98970689</v>
      </c>
      <c r="H12" s="167">
        <v>1492.7518421700006</v>
      </c>
      <c r="I12" s="167">
        <v>564.649</v>
      </c>
      <c r="J12" s="167">
        <v>655.8502346799999</v>
      </c>
      <c r="K12" s="167">
        <v>800.1412971600002</v>
      </c>
      <c r="L12" s="167">
        <v>1290.3137191699998</v>
      </c>
      <c r="M12" s="167">
        <v>494.65399554</v>
      </c>
      <c r="N12" s="167">
        <v>800.82211189</v>
      </c>
      <c r="O12" s="167">
        <v>1029.8683548499998</v>
      </c>
      <c r="P12" s="167">
        <v>1779.8678708899997</v>
      </c>
      <c r="Q12" s="167">
        <v>698.85371786</v>
      </c>
      <c r="R12" s="167">
        <v>790.337456</v>
      </c>
      <c r="S12" s="167">
        <v>261.7224181800002</v>
      </c>
      <c r="T12" s="167">
        <v>2424.4640661276</v>
      </c>
      <c r="U12" s="167">
        <v>615.18045847</v>
      </c>
      <c r="V12" s="167">
        <v>787.6738124300001</v>
      </c>
      <c r="W12" s="167">
        <v>603.58918027</v>
      </c>
      <c r="X12" s="167">
        <v>1535.4263501399992</v>
      </c>
      <c r="Y12" s="167">
        <v>683.59148452</v>
      </c>
      <c r="Z12" s="167">
        <v>819.3282636399999</v>
      </c>
      <c r="AA12" s="167">
        <v>828.71251547</v>
      </c>
      <c r="AB12" s="167">
        <v>1763.0262207500002</v>
      </c>
      <c r="AC12" s="167">
        <v>350.91842043</v>
      </c>
      <c r="AD12" s="167">
        <v>666.88631107</v>
      </c>
      <c r="AE12" s="167">
        <v>730.20193752</v>
      </c>
      <c r="AF12" s="167">
        <v>2156.9777549</v>
      </c>
      <c r="AG12" s="167">
        <v>476.33580321</v>
      </c>
      <c r="AH12" s="167">
        <v>844.52399026</v>
      </c>
      <c r="AI12" s="167">
        <v>0</v>
      </c>
      <c r="AJ12" s="167">
        <v>0</v>
      </c>
    </row>
    <row r="13" spans="2:36" ht="15">
      <c r="B13" s="143" t="s">
        <v>36</v>
      </c>
      <c r="C13" s="26" t="s">
        <v>37</v>
      </c>
      <c r="D13" s="22" t="s">
        <v>27</v>
      </c>
      <c r="E13" s="167">
        <v>817.2936093833332</v>
      </c>
      <c r="F13" s="167">
        <v>920.8428549700001</v>
      </c>
      <c r="G13" s="167">
        <v>861.7523374071427</v>
      </c>
      <c r="H13" s="167">
        <v>1181.9935361</v>
      </c>
      <c r="I13" s="167">
        <v>953.11781728</v>
      </c>
      <c r="J13" s="167">
        <v>283.93149259999996</v>
      </c>
      <c r="K13" s="167">
        <v>3128.0326705400003</v>
      </c>
      <c r="L13" s="167">
        <v>821.4766087</v>
      </c>
      <c r="M13" s="167">
        <v>1104.3641113506767</v>
      </c>
      <c r="N13" s="167">
        <v>1063.4739332786767</v>
      </c>
      <c r="O13" s="167">
        <v>2142.366936900677</v>
      </c>
      <c r="P13" s="167">
        <v>1013.0835814706767</v>
      </c>
      <c r="Q13" s="167">
        <v>1635.44658041</v>
      </c>
      <c r="R13" s="167">
        <v>1015.5386777000001</v>
      </c>
      <c r="S13" s="167">
        <v>1624.09882523</v>
      </c>
      <c r="T13" s="167">
        <v>1272.25093678</v>
      </c>
      <c r="U13" s="167">
        <v>2741.029279254034</v>
      </c>
      <c r="V13" s="167">
        <v>663.840850735068</v>
      </c>
      <c r="W13" s="167">
        <v>1451.1818968150583</v>
      </c>
      <c r="X13" s="167">
        <v>1491.7772944328094</v>
      </c>
      <c r="Y13" s="167">
        <v>2646.873044755891</v>
      </c>
      <c r="Z13" s="167">
        <v>1457.4854421058908</v>
      </c>
      <c r="AA13" s="167">
        <v>1747.5160385058907</v>
      </c>
      <c r="AB13" s="167">
        <v>1684.7212846382183</v>
      </c>
      <c r="AC13" s="167">
        <v>1975.1351023000004</v>
      </c>
      <c r="AD13" s="167">
        <v>1831.2607953899997</v>
      </c>
      <c r="AE13" s="167">
        <v>2139.886516648</v>
      </c>
      <c r="AF13" s="167">
        <v>2523.632507247</v>
      </c>
      <c r="AG13" s="167">
        <v>2389.9679479700008</v>
      </c>
      <c r="AH13" s="167">
        <v>2071.392599664343</v>
      </c>
      <c r="AI13" s="167">
        <v>0</v>
      </c>
      <c r="AJ13" s="167">
        <v>0</v>
      </c>
    </row>
    <row r="14" spans="2:36" ht="15">
      <c r="B14" s="143" t="s">
        <v>38</v>
      </c>
      <c r="C14" s="25" t="s">
        <v>39</v>
      </c>
      <c r="D14" s="22" t="s">
        <v>27</v>
      </c>
      <c r="E14" s="167">
        <v>18452.919465240004</v>
      </c>
      <c r="F14" s="167">
        <v>23775.691310085</v>
      </c>
      <c r="G14" s="167">
        <v>22341.383267259993</v>
      </c>
      <c r="H14" s="167">
        <v>27547.888484816005</v>
      </c>
      <c r="I14" s="167">
        <v>19589.887583270833</v>
      </c>
      <c r="J14" s="167">
        <v>24151.30662305907</v>
      </c>
      <c r="K14" s="167">
        <v>24868.129778130125</v>
      </c>
      <c r="L14" s="167">
        <v>31954.47531460668</v>
      </c>
      <c r="M14" s="167">
        <v>19482.543465545674</v>
      </c>
      <c r="N14" s="167">
        <v>27221.785541677385</v>
      </c>
      <c r="O14" s="167">
        <v>23162.044234318753</v>
      </c>
      <c r="P14" s="167">
        <v>32553.284489563273</v>
      </c>
      <c r="Q14" s="167">
        <v>21522.993006212528</v>
      </c>
      <c r="R14" s="167">
        <v>28619.40306326949</v>
      </c>
      <c r="S14" s="167">
        <v>27238.936959774386</v>
      </c>
      <c r="T14" s="167">
        <v>35485.09813986802</v>
      </c>
      <c r="U14" s="167">
        <v>23091.370252283086</v>
      </c>
      <c r="V14" s="167">
        <v>29815.507423273208</v>
      </c>
      <c r="W14" s="167">
        <v>26402.054752888216</v>
      </c>
      <c r="X14" s="167">
        <v>41193.47820078721</v>
      </c>
      <c r="Y14" s="167">
        <v>25375.823705858158</v>
      </c>
      <c r="Z14" s="167">
        <v>36361.66043455696</v>
      </c>
      <c r="AA14" s="167">
        <v>32080.3609102455</v>
      </c>
      <c r="AB14" s="167">
        <v>53849.16768786033</v>
      </c>
      <c r="AC14" s="167">
        <v>21080.99033263817</v>
      </c>
      <c r="AD14" s="167">
        <v>34527.32030812028</v>
      </c>
      <c r="AE14" s="167">
        <v>33196.62181524135</v>
      </c>
      <c r="AF14" s="167">
        <v>57284.72849817801</v>
      </c>
      <c r="AG14" s="167">
        <v>33471.892889632225</v>
      </c>
      <c r="AH14" s="167">
        <v>41018.876772396296</v>
      </c>
      <c r="AI14" s="167">
        <v>0</v>
      </c>
      <c r="AJ14" s="167">
        <v>0</v>
      </c>
    </row>
    <row r="15" spans="2:36" ht="15">
      <c r="B15" s="143" t="s">
        <v>40</v>
      </c>
      <c r="C15" s="26" t="s">
        <v>41</v>
      </c>
      <c r="D15" s="22" t="s">
        <v>27</v>
      </c>
      <c r="E15" s="167">
        <v>8648.429150802001</v>
      </c>
      <c r="F15" s="167">
        <v>11584.597361527382</v>
      </c>
      <c r="G15" s="167">
        <v>9191.600785137995</v>
      </c>
      <c r="H15" s="167">
        <v>12956.595591035626</v>
      </c>
      <c r="I15" s="167">
        <v>9465.847217225899</v>
      </c>
      <c r="J15" s="167">
        <v>11715.823668368997</v>
      </c>
      <c r="K15" s="167">
        <v>9807.716491079</v>
      </c>
      <c r="L15" s="167">
        <v>14662.5561085961</v>
      </c>
      <c r="M15" s="167">
        <v>10366.037574883161</v>
      </c>
      <c r="N15" s="167">
        <v>12867.11372344663</v>
      </c>
      <c r="O15" s="167">
        <v>10368.84477131565</v>
      </c>
      <c r="P15" s="167">
        <v>14084.615668667691</v>
      </c>
      <c r="Q15" s="167">
        <v>10733.646272235525</v>
      </c>
      <c r="R15" s="167">
        <v>14163.562679093491</v>
      </c>
      <c r="S15" s="167">
        <v>11747.81352152839</v>
      </c>
      <c r="T15" s="167">
        <v>15430.222518601631</v>
      </c>
      <c r="U15" s="167">
        <v>11647.269405846486</v>
      </c>
      <c r="V15" s="167">
        <v>14768.561589373803</v>
      </c>
      <c r="W15" s="167">
        <v>12558.342885611411</v>
      </c>
      <c r="X15" s="167">
        <v>17487.096829019527</v>
      </c>
      <c r="Y15" s="167">
        <v>12762.606245747771</v>
      </c>
      <c r="Z15" s="167">
        <v>16278.33941460053</v>
      </c>
      <c r="AA15" s="167">
        <v>13142.351229248652</v>
      </c>
      <c r="AB15" s="167">
        <v>18680.620039625042</v>
      </c>
      <c r="AC15" s="167">
        <v>11804.657450428418</v>
      </c>
      <c r="AD15" s="167">
        <v>17071.369557302136</v>
      </c>
      <c r="AE15" s="167">
        <v>14098.015959030188</v>
      </c>
      <c r="AF15" s="167">
        <v>21669.85988624225</v>
      </c>
      <c r="AG15" s="167">
        <v>16423.354013049364</v>
      </c>
      <c r="AH15" s="167">
        <v>17959.056414008926</v>
      </c>
      <c r="AI15" s="167">
        <v>0</v>
      </c>
      <c r="AJ15" s="167">
        <v>0</v>
      </c>
    </row>
    <row r="16" spans="2:36" ht="15">
      <c r="B16" s="143" t="s">
        <v>42</v>
      </c>
      <c r="C16" s="26" t="s">
        <v>43</v>
      </c>
      <c r="D16" s="22" t="s">
        <v>27</v>
      </c>
      <c r="E16" s="167">
        <v>2197.671541788</v>
      </c>
      <c r="F16" s="167">
        <v>4485.851192862619</v>
      </c>
      <c r="G16" s="167">
        <v>3743.9158126619996</v>
      </c>
      <c r="H16" s="167">
        <v>6146.976813494377</v>
      </c>
      <c r="I16" s="167">
        <v>2768.7960622341</v>
      </c>
      <c r="J16" s="167">
        <v>3463.167935871</v>
      </c>
      <c r="K16" s="167">
        <v>4204.832092601</v>
      </c>
      <c r="L16" s="167">
        <v>6549.930883453899</v>
      </c>
      <c r="M16" s="167">
        <v>2502.96825278684</v>
      </c>
      <c r="N16" s="167">
        <v>3655.5481862533707</v>
      </c>
      <c r="O16" s="167">
        <v>3689.42427821435</v>
      </c>
      <c r="P16" s="167">
        <v>4896.01274826231</v>
      </c>
      <c r="Q16" s="167">
        <v>2866.539832059</v>
      </c>
      <c r="R16" s="167">
        <v>4079.775642555999</v>
      </c>
      <c r="S16" s="167">
        <v>3921.458405554</v>
      </c>
      <c r="T16" s="167">
        <v>5776.366801846991</v>
      </c>
      <c r="U16" s="167">
        <v>3429.8455722612503</v>
      </c>
      <c r="V16" s="167">
        <v>3500.537762859429</v>
      </c>
      <c r="W16" s="167">
        <v>3655.0532043190597</v>
      </c>
      <c r="X16" s="167">
        <v>8233.832768865035</v>
      </c>
      <c r="Y16" s="167">
        <v>3931.962384168998</v>
      </c>
      <c r="Z16" s="167">
        <v>5477.429261478001</v>
      </c>
      <c r="AA16" s="167">
        <v>5316.277137972819</v>
      </c>
      <c r="AB16" s="167">
        <v>8975.62921520818</v>
      </c>
      <c r="AC16" s="167">
        <v>1915.8910209619269</v>
      </c>
      <c r="AD16" s="167">
        <v>3948.901338046637</v>
      </c>
      <c r="AE16" s="167">
        <v>4345.02451180546</v>
      </c>
      <c r="AF16" s="167">
        <v>9051.078576352833</v>
      </c>
      <c r="AG16" s="167">
        <v>3269.019738367211</v>
      </c>
      <c r="AH16" s="167">
        <v>5259.428037701817</v>
      </c>
      <c r="AI16" s="167">
        <v>0</v>
      </c>
      <c r="AJ16" s="167">
        <v>0</v>
      </c>
    </row>
    <row r="17" spans="2:36" ht="15">
      <c r="B17" s="143" t="s">
        <v>44</v>
      </c>
      <c r="C17" s="26" t="s">
        <v>45</v>
      </c>
      <c r="D17" s="22" t="s">
        <v>27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67">
        <v>0</v>
      </c>
      <c r="AF17" s="167">
        <v>0</v>
      </c>
      <c r="AG17" s="167">
        <v>0</v>
      </c>
      <c r="AH17" s="167">
        <v>0</v>
      </c>
      <c r="AI17" s="167">
        <v>0</v>
      </c>
      <c r="AJ17" s="167">
        <v>0</v>
      </c>
    </row>
    <row r="18" spans="2:36" ht="15">
      <c r="B18" s="143" t="s">
        <v>46</v>
      </c>
      <c r="C18" s="26" t="s">
        <v>47</v>
      </c>
      <c r="D18" s="22" t="s">
        <v>27</v>
      </c>
      <c r="E18" s="167">
        <v>3052.58154538</v>
      </c>
      <c r="F18" s="167">
        <v>2767.2923579999997</v>
      </c>
      <c r="G18" s="167">
        <v>3293.37909662</v>
      </c>
      <c r="H18" s="167">
        <v>2685.010492300001</v>
      </c>
      <c r="I18" s="167">
        <v>3306.6370914400004</v>
      </c>
      <c r="J18" s="167">
        <v>3600.8588180099996</v>
      </c>
      <c r="K18" s="167">
        <v>3407.96241707</v>
      </c>
      <c r="L18" s="167">
        <v>3402.43624163</v>
      </c>
      <c r="M18" s="167">
        <v>3598.0491189012696</v>
      </c>
      <c r="N18" s="167">
        <v>4011.4861437712702</v>
      </c>
      <c r="O18" s="167">
        <v>3918.130831081269</v>
      </c>
      <c r="P18" s="167">
        <v>4444.63916480127</v>
      </c>
      <c r="Q18" s="167">
        <v>3764.260541686</v>
      </c>
      <c r="R18" s="167">
        <v>4246.608543308001</v>
      </c>
      <c r="S18" s="167">
        <v>4187.75102387</v>
      </c>
      <c r="T18" s="167">
        <v>5205.587366149</v>
      </c>
      <c r="U18" s="167">
        <v>3619.8408815793473</v>
      </c>
      <c r="V18" s="167">
        <v>5715.386407045977</v>
      </c>
      <c r="W18" s="167">
        <v>3520.428885479746</v>
      </c>
      <c r="X18" s="167">
        <v>6050.914146698654</v>
      </c>
      <c r="Y18" s="167">
        <v>4254.358812415387</v>
      </c>
      <c r="Z18" s="167">
        <v>5419.727735624429</v>
      </c>
      <c r="AA18" s="167">
        <v>4380.215187490031</v>
      </c>
      <c r="AB18" s="167">
        <v>6288.790281411112</v>
      </c>
      <c r="AC18" s="167">
        <v>3953.382265413821</v>
      </c>
      <c r="AD18" s="167">
        <v>6873.414206443504</v>
      </c>
      <c r="AE18" s="167">
        <v>5156.056195605697</v>
      </c>
      <c r="AF18" s="167">
        <v>6090.859174216723</v>
      </c>
      <c r="AG18" s="167">
        <v>4426.08862412565</v>
      </c>
      <c r="AH18" s="167">
        <v>8507.651964115556</v>
      </c>
      <c r="AI18" s="167">
        <v>0</v>
      </c>
      <c r="AJ18" s="167">
        <v>0</v>
      </c>
    </row>
    <row r="19" spans="2:36" ht="15">
      <c r="B19" s="143" t="s">
        <v>48</v>
      </c>
      <c r="C19" s="26" t="s">
        <v>49</v>
      </c>
      <c r="D19" s="22" t="s">
        <v>27</v>
      </c>
      <c r="E19" s="167">
        <v>59.456741990000005</v>
      </c>
      <c r="F19" s="167">
        <v>39.55284199</v>
      </c>
      <c r="G19" s="167">
        <v>87.479725</v>
      </c>
      <c r="H19" s="167">
        <v>159.67071203</v>
      </c>
      <c r="I19" s="167">
        <v>20.3130625</v>
      </c>
      <c r="J19" s="167">
        <v>25.1693125</v>
      </c>
      <c r="K19" s="167">
        <v>20.982725000000002</v>
      </c>
      <c r="L19" s="167">
        <v>135.61541096999997</v>
      </c>
      <c r="M19" s="167">
        <v>15.6647325</v>
      </c>
      <c r="N19" s="167">
        <v>19.0340665</v>
      </c>
      <c r="O19" s="167">
        <v>15.253073500000001</v>
      </c>
      <c r="P19" s="167">
        <v>22.153464500000002</v>
      </c>
      <c r="Q19" s="167">
        <v>16.30805424</v>
      </c>
      <c r="R19" s="167">
        <v>19.63675416</v>
      </c>
      <c r="S19" s="167">
        <v>87.11469535</v>
      </c>
      <c r="T19" s="167">
        <v>23.365461050000015</v>
      </c>
      <c r="U19" s="167">
        <v>62.98944576</v>
      </c>
      <c r="V19" s="167">
        <v>13.07057325</v>
      </c>
      <c r="W19" s="167">
        <v>9.67518978</v>
      </c>
      <c r="X19" s="167">
        <v>72.45719488</v>
      </c>
      <c r="Y19" s="167">
        <v>15.209395</v>
      </c>
      <c r="Z19" s="167">
        <v>27.476285999999998</v>
      </c>
      <c r="AA19" s="167">
        <v>40.815033</v>
      </c>
      <c r="AB19" s="167">
        <v>1090.05589907</v>
      </c>
      <c r="AC19" s="167">
        <v>21.497529</v>
      </c>
      <c r="AD19" s="167">
        <v>325.50335222</v>
      </c>
      <c r="AE19" s="167">
        <v>989.6769287599999</v>
      </c>
      <c r="AF19" s="167">
        <v>3295.8094819299995</v>
      </c>
      <c r="AG19" s="167">
        <v>1420.8917681</v>
      </c>
      <c r="AH19" s="167">
        <v>1650.5899858</v>
      </c>
      <c r="AI19" s="167">
        <v>0</v>
      </c>
      <c r="AJ19" s="167">
        <v>0</v>
      </c>
    </row>
    <row r="20" spans="2:36" ht="15">
      <c r="B20" s="143" t="s">
        <v>50</v>
      </c>
      <c r="C20" s="26" t="s">
        <v>35</v>
      </c>
      <c r="D20" s="22" t="s">
        <v>27</v>
      </c>
      <c r="E20" s="167">
        <v>3332.4940820499996</v>
      </c>
      <c r="F20" s="167">
        <v>3091.99825345</v>
      </c>
      <c r="G20" s="167">
        <v>3900.7509845699997</v>
      </c>
      <c r="H20" s="167">
        <v>2954.85252269</v>
      </c>
      <c r="I20" s="167">
        <v>2686.55395952</v>
      </c>
      <c r="J20" s="167">
        <v>3258.78396362</v>
      </c>
      <c r="K20" s="167">
        <v>3814.14502272</v>
      </c>
      <c r="L20" s="167">
        <v>4061.3469417</v>
      </c>
      <c r="M20" s="167">
        <v>1842.2274596299999</v>
      </c>
      <c r="N20" s="167">
        <v>3865.52662444</v>
      </c>
      <c r="O20" s="167">
        <v>3824.4077984799997</v>
      </c>
      <c r="P20" s="167">
        <v>4774.99344551</v>
      </c>
      <c r="Q20" s="167">
        <v>2497.3858204219996</v>
      </c>
      <c r="R20" s="167">
        <v>3751.7735385092</v>
      </c>
      <c r="S20" s="167">
        <v>3479.8334658648005</v>
      </c>
      <c r="T20" s="167">
        <v>4836.702946948402</v>
      </c>
      <c r="U20" s="167">
        <v>3173.60168384</v>
      </c>
      <c r="V20" s="167">
        <v>3361.85508743</v>
      </c>
      <c r="W20" s="167">
        <v>3988.95304854</v>
      </c>
      <c r="X20" s="167">
        <v>3932.78814584</v>
      </c>
      <c r="Y20" s="167">
        <v>3301.6983536300004</v>
      </c>
      <c r="Z20" s="167">
        <v>4525.09139138</v>
      </c>
      <c r="AA20" s="167">
        <v>4147.25884509</v>
      </c>
      <c r="AB20" s="167">
        <v>7391.18342864</v>
      </c>
      <c r="AC20" s="167">
        <v>2919.09915742</v>
      </c>
      <c r="AD20" s="167">
        <v>4984.62853888</v>
      </c>
      <c r="AE20" s="167">
        <v>3953.2851290100025</v>
      </c>
      <c r="AF20" s="167">
        <v>6879.372746910195</v>
      </c>
      <c r="AG20" s="167">
        <v>3902.14500405</v>
      </c>
      <c r="AH20" s="167">
        <v>5439.493229190001</v>
      </c>
      <c r="AI20" s="167">
        <v>0</v>
      </c>
      <c r="AJ20" s="167">
        <v>0</v>
      </c>
    </row>
    <row r="21" spans="2:36" ht="15">
      <c r="B21" s="143" t="s">
        <v>51</v>
      </c>
      <c r="C21" s="26" t="s">
        <v>52</v>
      </c>
      <c r="D21" s="22" t="s">
        <v>27</v>
      </c>
      <c r="E21" s="167">
        <v>118.98234112</v>
      </c>
      <c r="F21" s="167">
        <v>185.04785522999998</v>
      </c>
      <c r="G21" s="167">
        <v>178.9657861</v>
      </c>
      <c r="H21" s="167">
        <v>226.40211204000002</v>
      </c>
      <c r="I21" s="167">
        <v>189.53149495999997</v>
      </c>
      <c r="J21" s="167">
        <v>175.96872434</v>
      </c>
      <c r="K21" s="167">
        <v>193.06820231</v>
      </c>
      <c r="L21" s="167">
        <v>204.11387772</v>
      </c>
      <c r="M21" s="167">
        <v>195.6413381</v>
      </c>
      <c r="N21" s="167">
        <v>207.03413149</v>
      </c>
      <c r="O21" s="167">
        <v>198.5225183</v>
      </c>
      <c r="P21" s="167">
        <v>177.29344096</v>
      </c>
      <c r="Q21" s="167">
        <v>153.91073624</v>
      </c>
      <c r="R21" s="167">
        <v>226.94530935</v>
      </c>
      <c r="S21" s="167">
        <v>168.33333570000002</v>
      </c>
      <c r="T21" s="167">
        <v>175.8135492899999</v>
      </c>
      <c r="U21" s="167">
        <v>164.38608894</v>
      </c>
      <c r="V21" s="167">
        <v>172.70014238</v>
      </c>
      <c r="W21" s="167">
        <v>170.75634225</v>
      </c>
      <c r="X21" s="167">
        <v>170.94940574999998</v>
      </c>
      <c r="Y21" s="167">
        <v>152.71688513</v>
      </c>
      <c r="Z21" s="167">
        <v>166.55449532</v>
      </c>
      <c r="AA21" s="167">
        <v>161.84537845</v>
      </c>
      <c r="AB21" s="167">
        <v>115.22396610999999</v>
      </c>
      <c r="AC21" s="167">
        <v>149.75860863999998</v>
      </c>
      <c r="AD21" s="167">
        <v>100.19616278</v>
      </c>
      <c r="AE21" s="167">
        <v>201.66360371000002</v>
      </c>
      <c r="AF21" s="167">
        <v>151.41674837</v>
      </c>
      <c r="AG21" s="167">
        <v>149.74736756</v>
      </c>
      <c r="AH21" s="167">
        <v>151.12579173</v>
      </c>
      <c r="AI21" s="167">
        <v>0</v>
      </c>
      <c r="AJ21" s="167">
        <v>0</v>
      </c>
    </row>
    <row r="22" spans="2:36" ht="15">
      <c r="B22" s="143" t="s">
        <v>53</v>
      </c>
      <c r="C22" s="27" t="s">
        <v>54</v>
      </c>
      <c r="D22" s="28" t="s">
        <v>27</v>
      </c>
      <c r="E22" s="167">
        <v>1043.30406211</v>
      </c>
      <c r="F22" s="167">
        <v>1621.3514470250002</v>
      </c>
      <c r="G22" s="167">
        <v>1945.2910771699999</v>
      </c>
      <c r="H22" s="167">
        <v>2418.380241226</v>
      </c>
      <c r="I22" s="167">
        <v>1152.208695390832</v>
      </c>
      <c r="J22" s="167">
        <v>1911.5342003490723</v>
      </c>
      <c r="K22" s="167">
        <v>3419.4228273501253</v>
      </c>
      <c r="L22" s="167">
        <v>2938.4758505366817</v>
      </c>
      <c r="M22" s="167">
        <v>961.954988744402</v>
      </c>
      <c r="N22" s="167">
        <v>2596.042665776113</v>
      </c>
      <c r="O22" s="167">
        <v>1147.4609634274852</v>
      </c>
      <c r="P22" s="167">
        <v>4153.576556862001</v>
      </c>
      <c r="Q22" s="167">
        <v>1490.9417493300002</v>
      </c>
      <c r="R22" s="167">
        <v>2131.1005962928007</v>
      </c>
      <c r="S22" s="167">
        <v>3646.6325119072</v>
      </c>
      <c r="T22" s="167">
        <v>4037.0394959819996</v>
      </c>
      <c r="U22" s="167">
        <v>993.437174056</v>
      </c>
      <c r="V22" s="167">
        <v>2283.3958609339998</v>
      </c>
      <c r="W22" s="167">
        <v>2498.845196908</v>
      </c>
      <c r="X22" s="167">
        <v>5245.439709734001</v>
      </c>
      <c r="Y22" s="167">
        <v>957.2716297659999</v>
      </c>
      <c r="Z22" s="167">
        <v>4467.041850154</v>
      </c>
      <c r="AA22" s="167">
        <v>4891.598098994</v>
      </c>
      <c r="AB22" s="167">
        <v>11307.664857796</v>
      </c>
      <c r="AC22" s="167">
        <v>316.70430077400005</v>
      </c>
      <c r="AD22" s="167">
        <v>1223.3071524480001</v>
      </c>
      <c r="AE22" s="167">
        <v>4452.899487319999</v>
      </c>
      <c r="AF22" s="167">
        <v>10146.331884156</v>
      </c>
      <c r="AG22" s="167">
        <v>3880.64637438</v>
      </c>
      <c r="AH22" s="167">
        <v>2051.53134985</v>
      </c>
      <c r="AI22" s="167">
        <v>0</v>
      </c>
      <c r="AJ22" s="167">
        <v>0</v>
      </c>
    </row>
    <row r="23" spans="2:36" ht="15">
      <c r="B23" s="134" t="s">
        <v>55</v>
      </c>
      <c r="C23" s="123" t="s">
        <v>56</v>
      </c>
      <c r="D23" s="124" t="s">
        <v>27</v>
      </c>
      <c r="E23" s="167">
        <v>905.9325665133292</v>
      </c>
      <c r="F23" s="167">
        <v>5708.836839545002</v>
      </c>
      <c r="G23" s="167">
        <v>1919.6522205771507</v>
      </c>
      <c r="H23" s="167">
        <v>-2064.1058360660063</v>
      </c>
      <c r="I23" s="167">
        <v>1565.0222717591641</v>
      </c>
      <c r="J23" s="167">
        <v>6911.70044070093</v>
      </c>
      <c r="K23" s="167">
        <v>4709.997705349873</v>
      </c>
      <c r="L23" s="167">
        <v>-4478.79114339668</v>
      </c>
      <c r="M23" s="167">
        <v>2005.8766113550046</v>
      </c>
      <c r="N23" s="167">
        <v>6425.694857941289</v>
      </c>
      <c r="O23" s="167">
        <v>6741.046802961922</v>
      </c>
      <c r="P23" s="167">
        <v>-2107.2317815625975</v>
      </c>
      <c r="Q23" s="167">
        <v>2377.875285997474</v>
      </c>
      <c r="R23" s="167">
        <v>4933.101210670513</v>
      </c>
      <c r="S23" s="167">
        <v>1675.563499195614</v>
      </c>
      <c r="T23" s="167">
        <v>-4692.286081680424</v>
      </c>
      <c r="U23" s="167">
        <v>1948.7885761809448</v>
      </c>
      <c r="V23" s="167">
        <v>-9367.616536168138</v>
      </c>
      <c r="W23" s="167">
        <v>-3405.936635773156</v>
      </c>
      <c r="X23" s="167">
        <v>-13307.4283088644</v>
      </c>
      <c r="Y23" s="167">
        <v>3456.946577287734</v>
      </c>
      <c r="Z23" s="167">
        <v>-1097.0880782510649</v>
      </c>
      <c r="AA23" s="167">
        <v>-508.0845189096144</v>
      </c>
      <c r="AB23" s="167">
        <v>-19528.845161422112</v>
      </c>
      <c r="AC23" s="167">
        <v>6714.341775721834</v>
      </c>
      <c r="AD23" s="167">
        <v>12478.397041599717</v>
      </c>
      <c r="AE23" s="167">
        <v>2768.503407926655</v>
      </c>
      <c r="AF23" s="167">
        <v>-18156.97126846102</v>
      </c>
      <c r="AG23" s="167">
        <v>-2583.9895826022184</v>
      </c>
      <c r="AH23" s="167">
        <v>6987.667973128038</v>
      </c>
      <c r="AI23" s="167">
        <v>0</v>
      </c>
      <c r="AJ23" s="167">
        <v>0</v>
      </c>
    </row>
    <row r="24" spans="2:36" ht="15">
      <c r="B24" s="131" t="s">
        <v>57</v>
      </c>
      <c r="C24" s="125" t="s">
        <v>58</v>
      </c>
      <c r="D24" s="126" t="s">
        <v>27</v>
      </c>
      <c r="E24" s="167">
        <v>905.9325665133292</v>
      </c>
      <c r="F24" s="167">
        <v>5708.836839545002</v>
      </c>
      <c r="G24" s="167">
        <v>1919.6522205771507</v>
      </c>
      <c r="H24" s="167">
        <v>-2064.1058360660063</v>
      </c>
      <c r="I24" s="167">
        <v>1565.0222717591641</v>
      </c>
      <c r="J24" s="167">
        <v>6911.70044070093</v>
      </c>
      <c r="K24" s="167">
        <v>4709.997705349873</v>
      </c>
      <c r="L24" s="167">
        <v>-4478.79114339668</v>
      </c>
      <c r="M24" s="167">
        <v>2005.8766113550046</v>
      </c>
      <c r="N24" s="167">
        <v>6425.694857941289</v>
      </c>
      <c r="O24" s="167">
        <v>6741.046802961922</v>
      </c>
      <c r="P24" s="167">
        <v>-2107.2317815625975</v>
      </c>
      <c r="Q24" s="167">
        <v>2377.875285997474</v>
      </c>
      <c r="R24" s="167">
        <v>4933.101210670513</v>
      </c>
      <c r="S24" s="167">
        <v>1675.563499195614</v>
      </c>
      <c r="T24" s="167">
        <v>-4692.286081680424</v>
      </c>
      <c r="U24" s="167">
        <v>1948.7885761809448</v>
      </c>
      <c r="V24" s="167">
        <v>-9367.616536168138</v>
      </c>
      <c r="W24" s="167">
        <v>-3405.936635773156</v>
      </c>
      <c r="X24" s="167">
        <v>-13307.4283088644</v>
      </c>
      <c r="Y24" s="167">
        <v>3456.946577287734</v>
      </c>
      <c r="Z24" s="167">
        <v>-1097.0880782510649</v>
      </c>
      <c r="AA24" s="167">
        <v>-508.0845189096144</v>
      </c>
      <c r="AB24" s="167">
        <v>-19528.845161422112</v>
      </c>
      <c r="AC24" s="167">
        <v>6714.341775721834</v>
      </c>
      <c r="AD24" s="167">
        <v>12478.397041599717</v>
      </c>
      <c r="AE24" s="167">
        <v>2768.503407926655</v>
      </c>
      <c r="AF24" s="167">
        <v>-18156.97126846102</v>
      </c>
      <c r="AG24" s="167">
        <v>-2583.9895826022184</v>
      </c>
      <c r="AH24" s="167">
        <v>6987.667973128038</v>
      </c>
      <c r="AI24" s="167">
        <v>0</v>
      </c>
      <c r="AJ24" s="167">
        <v>0</v>
      </c>
    </row>
    <row r="25" spans="2:36" ht="15">
      <c r="B25" s="30" t="s">
        <v>25</v>
      </c>
      <c r="C25" s="31" t="s">
        <v>59</v>
      </c>
      <c r="D25" s="22" t="s">
        <v>27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  <c r="AG25" s="167">
        <v>0</v>
      </c>
      <c r="AH25" s="167">
        <v>0</v>
      </c>
      <c r="AI25" s="167">
        <v>0</v>
      </c>
      <c r="AJ25" s="167">
        <v>0</v>
      </c>
    </row>
    <row r="26" spans="2:36" ht="15">
      <c r="B26" s="30" t="s">
        <v>60</v>
      </c>
      <c r="C26" s="25" t="s">
        <v>61</v>
      </c>
      <c r="D26" s="22" t="s">
        <v>27</v>
      </c>
      <c r="E26" s="167">
        <v>1470.7229173099995</v>
      </c>
      <c r="F26" s="167">
        <v>4135.192115184</v>
      </c>
      <c r="G26" s="167">
        <v>5697.22854916</v>
      </c>
      <c r="H26" s="167">
        <v>8701.291231494</v>
      </c>
      <c r="I26" s="167">
        <v>2261.099325509168</v>
      </c>
      <c r="J26" s="167">
        <v>5151.976484652447</v>
      </c>
      <c r="K26" s="167">
        <v>6402.66928452538</v>
      </c>
      <c r="L26" s="167">
        <v>9673.476867973674</v>
      </c>
      <c r="M26" s="167">
        <v>3414.3564793044047</v>
      </c>
      <c r="N26" s="167">
        <v>4241.801958063634</v>
      </c>
      <c r="O26" s="167">
        <v>7875.8639582639335</v>
      </c>
      <c r="P26" s="167">
        <v>9903.367497841384</v>
      </c>
      <c r="Q26" s="167">
        <v>5356.700607881867</v>
      </c>
      <c r="R26" s="167">
        <v>4028.2280300462144</v>
      </c>
      <c r="S26" s="167">
        <v>4717.532384664399</v>
      </c>
      <c r="T26" s="167">
        <v>5397.935895911119</v>
      </c>
      <c r="U26" s="167">
        <v>3874.4386517391604</v>
      </c>
      <c r="V26" s="167">
        <v>3731.683906937201</v>
      </c>
      <c r="W26" s="167">
        <v>3830.243302085666</v>
      </c>
      <c r="X26" s="167">
        <v>5330.611787543117</v>
      </c>
      <c r="Y26" s="167">
        <v>1696.130293490182</v>
      </c>
      <c r="Z26" s="167">
        <v>2297.452031354871</v>
      </c>
      <c r="AA26" s="167">
        <v>4679.2781562727405</v>
      </c>
      <c r="AB26" s="167">
        <v>7608.880028509906</v>
      </c>
      <c r="AC26" s="167">
        <v>376.571275346</v>
      </c>
      <c r="AD26" s="167">
        <v>1673.1557995219996</v>
      </c>
      <c r="AE26" s="167">
        <v>2442.839358529999</v>
      </c>
      <c r="AF26" s="167">
        <v>9348.117481763999</v>
      </c>
      <c r="AG26" s="167">
        <v>571.0795195100004</v>
      </c>
      <c r="AH26" s="167">
        <v>2421.3874837099997</v>
      </c>
      <c r="AI26" s="167">
        <v>0</v>
      </c>
      <c r="AJ26" s="167">
        <v>0</v>
      </c>
    </row>
    <row r="27" spans="2:36" ht="15">
      <c r="B27" s="32" t="s">
        <v>62</v>
      </c>
      <c r="C27" s="26" t="s">
        <v>63</v>
      </c>
      <c r="D27" s="22" t="s">
        <v>27</v>
      </c>
      <c r="E27" s="167">
        <v>1688.4623241199995</v>
      </c>
      <c r="F27" s="167">
        <v>4328.421023344001</v>
      </c>
      <c r="G27" s="167">
        <v>5712.34521175</v>
      </c>
      <c r="H27" s="167">
        <v>8652.209403804001</v>
      </c>
      <c r="I27" s="167">
        <v>2680.834176829168</v>
      </c>
      <c r="J27" s="167">
        <v>5230.180887342447</v>
      </c>
      <c r="K27" s="167">
        <v>6358.68501924538</v>
      </c>
      <c r="L27" s="167">
        <v>9643.307037993676</v>
      </c>
      <c r="M27" s="167">
        <v>3691.4492215344044</v>
      </c>
      <c r="N27" s="167">
        <v>4271.987209373634</v>
      </c>
      <c r="O27" s="167">
        <v>7941.854386993933</v>
      </c>
      <c r="P27" s="167">
        <v>9983.239934291383</v>
      </c>
      <c r="Q27" s="167">
        <v>5423.291218221867</v>
      </c>
      <c r="R27" s="167">
        <v>4273.000084246214</v>
      </c>
      <c r="S27" s="167">
        <v>4903.506716024398</v>
      </c>
      <c r="T27" s="167">
        <v>5468.59510924112</v>
      </c>
      <c r="U27" s="167">
        <v>3970.29577404916</v>
      </c>
      <c r="V27" s="167">
        <v>4118.920950337201</v>
      </c>
      <c r="W27" s="167">
        <v>3908.2903104456664</v>
      </c>
      <c r="X27" s="167">
        <v>5417.675476903117</v>
      </c>
      <c r="Y27" s="167">
        <v>1969.9740311601822</v>
      </c>
      <c r="Z27" s="167">
        <v>2400.648797704871</v>
      </c>
      <c r="AA27" s="167">
        <v>4771.25729449274</v>
      </c>
      <c r="AB27" s="167">
        <v>7683.638703269906</v>
      </c>
      <c r="AC27" s="167">
        <v>713.2834802159999</v>
      </c>
      <c r="AD27" s="167">
        <v>1765.6672976319996</v>
      </c>
      <c r="AE27" s="167">
        <v>2535.4429788899993</v>
      </c>
      <c r="AF27" s="167">
        <v>9485.253672783998</v>
      </c>
      <c r="AG27" s="167">
        <v>1609.0168580000002</v>
      </c>
      <c r="AH27" s="167">
        <v>2647.00357782</v>
      </c>
      <c r="AI27" s="167">
        <v>0</v>
      </c>
      <c r="AJ27" s="167">
        <v>0</v>
      </c>
    </row>
    <row r="28" spans="2:36" ht="15">
      <c r="B28" s="32" t="s">
        <v>64</v>
      </c>
      <c r="C28" s="26" t="s">
        <v>65</v>
      </c>
      <c r="D28" s="22" t="s">
        <v>27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7">
        <v>0</v>
      </c>
      <c r="AE28" s="167">
        <v>0</v>
      </c>
      <c r="AF28" s="167">
        <v>0</v>
      </c>
      <c r="AG28" s="167">
        <v>0</v>
      </c>
      <c r="AH28" s="167">
        <v>0</v>
      </c>
      <c r="AI28" s="167">
        <v>0</v>
      </c>
      <c r="AJ28" s="167">
        <v>0</v>
      </c>
    </row>
    <row r="29" spans="2:36" ht="15">
      <c r="B29" s="32" t="s">
        <v>66</v>
      </c>
      <c r="C29" s="26" t="s">
        <v>67</v>
      </c>
      <c r="D29" s="22" t="s">
        <v>27</v>
      </c>
      <c r="E29" s="167">
        <v>0</v>
      </c>
      <c r="F29" s="167">
        <v>0</v>
      </c>
      <c r="G29" s="167">
        <v>0</v>
      </c>
      <c r="H29" s="167">
        <v>0.062488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0.015955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0.12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0.12</v>
      </c>
      <c r="AC29" s="167">
        <v>0</v>
      </c>
      <c r="AD29" s="167">
        <v>0</v>
      </c>
      <c r="AE29" s="167">
        <v>0</v>
      </c>
      <c r="AF29" s="167">
        <v>0.0855</v>
      </c>
      <c r="AG29" s="167">
        <v>0.035</v>
      </c>
      <c r="AH29" s="167">
        <v>0.023</v>
      </c>
      <c r="AI29" s="167">
        <v>0</v>
      </c>
      <c r="AJ29" s="167">
        <v>0</v>
      </c>
    </row>
    <row r="30" spans="2:36" ht="15">
      <c r="B30" s="33" t="s">
        <v>68</v>
      </c>
      <c r="C30" s="27" t="s">
        <v>69</v>
      </c>
      <c r="D30" s="28" t="s">
        <v>27</v>
      </c>
      <c r="E30" s="167">
        <v>-217.73940681</v>
      </c>
      <c r="F30" s="167">
        <v>-193.22890816000003</v>
      </c>
      <c r="G30" s="167">
        <v>-15.11666259</v>
      </c>
      <c r="H30" s="167">
        <v>49.01933968999999</v>
      </c>
      <c r="I30" s="167">
        <v>-419.73485132</v>
      </c>
      <c r="J30" s="167">
        <v>-78.20440269</v>
      </c>
      <c r="K30" s="167">
        <v>43.98426527999999</v>
      </c>
      <c r="L30" s="167">
        <v>30.16982998</v>
      </c>
      <c r="M30" s="167">
        <v>-277.09274223</v>
      </c>
      <c r="N30" s="167">
        <v>-30.20120631</v>
      </c>
      <c r="O30" s="167">
        <v>-65.99042873</v>
      </c>
      <c r="P30" s="167">
        <v>-79.87243645000001</v>
      </c>
      <c r="Q30" s="167">
        <v>-66.59061034</v>
      </c>
      <c r="R30" s="167">
        <v>-244.77205419999999</v>
      </c>
      <c r="S30" s="167">
        <v>-185.97433135999998</v>
      </c>
      <c r="T30" s="167">
        <v>-70.65921333000003</v>
      </c>
      <c r="U30" s="167">
        <v>-95.97712231</v>
      </c>
      <c r="V30" s="167">
        <v>-387.23704340000006</v>
      </c>
      <c r="W30" s="167">
        <v>-78.04700835999999</v>
      </c>
      <c r="X30" s="167">
        <v>-87.06368936000001</v>
      </c>
      <c r="Y30" s="167">
        <v>-273.84373767</v>
      </c>
      <c r="Z30" s="167">
        <v>-103.19676634999999</v>
      </c>
      <c r="AA30" s="167">
        <v>-91.97913822000001</v>
      </c>
      <c r="AB30" s="167">
        <v>-74.87867476</v>
      </c>
      <c r="AC30" s="167">
        <v>-336.71220486999994</v>
      </c>
      <c r="AD30" s="167">
        <v>-92.51149811</v>
      </c>
      <c r="AE30" s="167">
        <v>-92.60362036</v>
      </c>
      <c r="AF30" s="167">
        <v>-137.22169102</v>
      </c>
      <c r="AG30" s="167">
        <v>-1037.9723384899999</v>
      </c>
      <c r="AH30" s="167">
        <v>-225.63909410999997</v>
      </c>
      <c r="AI30" s="167">
        <v>0</v>
      </c>
      <c r="AJ30" s="167">
        <v>0</v>
      </c>
    </row>
    <row r="31" spans="2:36" ht="15">
      <c r="B31" s="144" t="s">
        <v>70</v>
      </c>
      <c r="C31" s="127" t="s">
        <v>71</v>
      </c>
      <c r="D31" s="128" t="s">
        <v>27</v>
      </c>
      <c r="E31" s="167">
        <v>19923.642382550002</v>
      </c>
      <c r="F31" s="167">
        <v>27910.883425269</v>
      </c>
      <c r="G31" s="167">
        <v>28038.611816419994</v>
      </c>
      <c r="H31" s="167">
        <v>36249.179716310005</v>
      </c>
      <c r="I31" s="167">
        <v>21850.98690878</v>
      </c>
      <c r="J31" s="167">
        <v>29303.28310771152</v>
      </c>
      <c r="K31" s="167">
        <v>31270.799062655504</v>
      </c>
      <c r="L31" s="167">
        <v>41627.95218258035</v>
      </c>
      <c r="M31" s="167">
        <v>22896.89994485008</v>
      </c>
      <c r="N31" s="167">
        <v>31463.58749974102</v>
      </c>
      <c r="O31" s="167">
        <v>31037.908192582687</v>
      </c>
      <c r="P31" s="167">
        <v>42456.65198740466</v>
      </c>
      <c r="Q31" s="167">
        <v>26879.693614094394</v>
      </c>
      <c r="R31" s="167">
        <v>32647.631093315704</v>
      </c>
      <c r="S31" s="167">
        <v>31956.469344438785</v>
      </c>
      <c r="T31" s="167">
        <v>40883.03403577914</v>
      </c>
      <c r="U31" s="167">
        <v>26965.808904022248</v>
      </c>
      <c r="V31" s="167">
        <v>33547.19133021041</v>
      </c>
      <c r="W31" s="167">
        <v>30232.298054973882</v>
      </c>
      <c r="X31" s="167">
        <v>46524.08998833033</v>
      </c>
      <c r="Y31" s="167">
        <v>27071.95399934834</v>
      </c>
      <c r="Z31" s="167">
        <v>38659.11246591183</v>
      </c>
      <c r="AA31" s="167">
        <v>36759.63906651824</v>
      </c>
      <c r="AB31" s="167">
        <v>61458.04771637024</v>
      </c>
      <c r="AC31" s="167">
        <v>21457.561607984167</v>
      </c>
      <c r="AD31" s="167">
        <v>36200.47610764228</v>
      </c>
      <c r="AE31" s="167">
        <v>35639.46117377135</v>
      </c>
      <c r="AF31" s="167">
        <v>66632.84597994201</v>
      </c>
      <c r="AG31" s="167">
        <v>34042.972409142225</v>
      </c>
      <c r="AH31" s="167">
        <v>43440.2642561063</v>
      </c>
      <c r="AI31" s="167">
        <v>0</v>
      </c>
      <c r="AJ31" s="167">
        <v>0</v>
      </c>
    </row>
    <row r="32" spans="2:36" ht="15">
      <c r="B32" s="144" t="s">
        <v>72</v>
      </c>
      <c r="C32" s="129" t="s">
        <v>73</v>
      </c>
      <c r="D32" s="128" t="s">
        <v>27</v>
      </c>
      <c r="E32" s="167">
        <v>-564.7903507966694</v>
      </c>
      <c r="F32" s="167">
        <v>1573.6447243610019</v>
      </c>
      <c r="G32" s="167">
        <v>-3777.5763285828507</v>
      </c>
      <c r="H32" s="167">
        <v>-10765.397067560007</v>
      </c>
      <c r="I32" s="167">
        <v>-696.077053750003</v>
      </c>
      <c r="J32" s="167">
        <v>1759.7239560484813</v>
      </c>
      <c r="K32" s="167">
        <v>-1692.671579175505</v>
      </c>
      <c r="L32" s="167">
        <v>-14152.268011370354</v>
      </c>
      <c r="M32" s="167">
        <v>-1408.4798679494015</v>
      </c>
      <c r="N32" s="167">
        <v>2183.8928998776537</v>
      </c>
      <c r="O32" s="167">
        <v>-1134.817155302011</v>
      </c>
      <c r="P32" s="167">
        <v>-12010.599279403981</v>
      </c>
      <c r="Q32" s="167">
        <v>-2978.825321884393</v>
      </c>
      <c r="R32" s="167">
        <v>904.8731806242977</v>
      </c>
      <c r="S32" s="167">
        <v>-3041.9688854687847</v>
      </c>
      <c r="T32" s="167">
        <v>-10090.221977591544</v>
      </c>
      <c r="U32" s="167">
        <v>-1925.6500755582165</v>
      </c>
      <c r="V32" s="167">
        <v>-13099.300443105338</v>
      </c>
      <c r="W32" s="167">
        <v>-7236.179937858822</v>
      </c>
      <c r="X32" s="167">
        <v>-18638.040096407516</v>
      </c>
      <c r="Y32" s="167">
        <v>1760.8162837975506</v>
      </c>
      <c r="Z32" s="167">
        <v>-3394.540109605936</v>
      </c>
      <c r="AA32" s="167">
        <v>-5187.362675182354</v>
      </c>
      <c r="AB32" s="167">
        <v>-27137.725189932018</v>
      </c>
      <c r="AC32" s="167">
        <v>6337.770500375835</v>
      </c>
      <c r="AD32" s="167">
        <v>10805.241242077718</v>
      </c>
      <c r="AE32" s="167">
        <v>325.6640493966552</v>
      </c>
      <c r="AF32" s="167">
        <v>-27505.08875022502</v>
      </c>
      <c r="AG32" s="167">
        <v>-3155.0691021122184</v>
      </c>
      <c r="AH32" s="167">
        <v>4566.280489418037</v>
      </c>
      <c r="AI32" s="167">
        <v>0</v>
      </c>
      <c r="AJ32" s="167">
        <v>0</v>
      </c>
    </row>
    <row r="33" spans="2:36" ht="15">
      <c r="B33" s="145" t="s">
        <v>25</v>
      </c>
      <c r="C33" s="130" t="s">
        <v>74</v>
      </c>
      <c r="D33" s="124" t="s">
        <v>27</v>
      </c>
      <c r="E33" s="158">
        <v>-2065.709099928963</v>
      </c>
      <c r="F33" s="158">
        <v>1624.5133374197558</v>
      </c>
      <c r="G33" s="158">
        <v>-3559.5066626968774</v>
      </c>
      <c r="H33" s="158">
        <v>-9701.303234975847</v>
      </c>
      <c r="I33" s="158">
        <v>-2330.8542953165415</v>
      </c>
      <c r="J33" s="158">
        <v>410.23194147987215</v>
      </c>
      <c r="K33" s="158">
        <v>-1947.1679385972323</v>
      </c>
      <c r="L33" s="158">
        <v>-10738.33745745731</v>
      </c>
      <c r="M33" s="158">
        <v>-1916.7881079376616</v>
      </c>
      <c r="N33" s="158">
        <v>2045.8593315368598</v>
      </c>
      <c r="O33" s="158">
        <v>-1170.1817089340552</v>
      </c>
      <c r="P33" s="158">
        <v>-10089.45715662825</v>
      </c>
      <c r="Q33" s="158">
        <v>-2758.844668620918</v>
      </c>
      <c r="R33" s="158">
        <v>-177.1717026412116</v>
      </c>
      <c r="S33" s="147">
        <v>-2753.743463171223</v>
      </c>
      <c r="T33" s="147">
        <v>-9724.250692494488</v>
      </c>
      <c r="U33" s="158">
        <v>-2602.817232542736</v>
      </c>
      <c r="V33" s="158">
        <v>-13956.820460283314</v>
      </c>
      <c r="W33" s="147">
        <v>-5402.309261694328</v>
      </c>
      <c r="X33" s="147">
        <v>-19561.156838761526</v>
      </c>
      <c r="Y33" s="158">
        <v>95.7319812709411</v>
      </c>
      <c r="Z33" s="158">
        <v>-3475.0797616067193</v>
      </c>
      <c r="AA33" s="158">
        <v>-3661.145935778569</v>
      </c>
      <c r="AB33" s="158">
        <v>-26022.679647686226</v>
      </c>
      <c r="AC33" s="158">
        <v>3679.72784888147</v>
      </c>
      <c r="AD33" s="158">
        <v>10921.933024310958</v>
      </c>
      <c r="AE33" s="158">
        <v>209.87889344601354</v>
      </c>
      <c r="AF33" s="158">
        <v>-23616.41974706293</v>
      </c>
      <c r="AG33" s="158">
        <v>-2601.325690631067</v>
      </c>
      <c r="AH33" s="158">
        <v>5667.022911086024</v>
      </c>
      <c r="AI33" s="158"/>
      <c r="AJ33" s="158"/>
    </row>
    <row r="34" spans="2:36" ht="15">
      <c r="B34" s="30" t="s">
        <v>75</v>
      </c>
      <c r="C34" s="25" t="s">
        <v>76</v>
      </c>
      <c r="D34" s="22" t="s">
        <v>27</v>
      </c>
      <c r="E34" s="158">
        <v>-2632.3701291689645</v>
      </c>
      <c r="F34" s="158">
        <v>6522.747163582957</v>
      </c>
      <c r="G34" s="158">
        <v>-3009.9956771930797</v>
      </c>
      <c r="H34" s="158">
        <v>-851.2944095228447</v>
      </c>
      <c r="I34" s="158">
        <v>10707.921553051461</v>
      </c>
      <c r="J34" s="158">
        <v>5885.830552251335</v>
      </c>
      <c r="K34" s="158">
        <v>738.5763911294687</v>
      </c>
      <c r="L34" s="158">
        <v>-4993.908297473479</v>
      </c>
      <c r="M34" s="158">
        <v>-1457.64044274163</v>
      </c>
      <c r="N34" s="158">
        <v>7029.787735265011</v>
      </c>
      <c r="O34" s="158">
        <v>455.7903151260967</v>
      </c>
      <c r="P34" s="158">
        <v>25.791096387419202</v>
      </c>
      <c r="Q34" s="158">
        <v>-1382.6256236024583</v>
      </c>
      <c r="R34" s="158">
        <v>2536.837431018901</v>
      </c>
      <c r="S34" s="147">
        <v>-954.0648648689198</v>
      </c>
      <c r="T34" s="147">
        <v>516.3887833264448</v>
      </c>
      <c r="U34" s="158">
        <v>3046.463477679252</v>
      </c>
      <c r="V34" s="158">
        <v>17298.535435333608</v>
      </c>
      <c r="W34" s="147">
        <v>5457.793868343758</v>
      </c>
      <c r="X34" s="147">
        <v>-11447.780466704835</v>
      </c>
      <c r="Y34" s="158">
        <v>9100.423047528144</v>
      </c>
      <c r="Z34" s="158">
        <v>9626.913811871296</v>
      </c>
      <c r="AA34" s="158">
        <v>4540.956693865713</v>
      </c>
      <c r="AB34" s="158">
        <v>-17615.710772390623</v>
      </c>
      <c r="AC34" s="158">
        <v>11885.796996534547</v>
      </c>
      <c r="AD34" s="158">
        <v>7580.705597970651</v>
      </c>
      <c r="AE34" s="158">
        <v>11451.885772332775</v>
      </c>
      <c r="AF34" s="158">
        <v>-8514.541953719867</v>
      </c>
      <c r="AG34" s="158">
        <v>-3040.415011177687</v>
      </c>
      <c r="AH34" s="158">
        <v>-1015.3742627051749</v>
      </c>
      <c r="AI34" s="158"/>
      <c r="AJ34" s="158"/>
    </row>
    <row r="35" spans="2:36" ht="15">
      <c r="B35" s="32" t="s">
        <v>77</v>
      </c>
      <c r="C35" s="26" t="s">
        <v>78</v>
      </c>
      <c r="D35" s="22" t="s">
        <v>27</v>
      </c>
      <c r="E35" s="158">
        <v>-2729.8198825001887</v>
      </c>
      <c r="F35" s="158">
        <v>6522.747163582957</v>
      </c>
      <c r="G35" s="158">
        <v>-3112.110402076182</v>
      </c>
      <c r="H35" s="158">
        <v>-851.2944095228447</v>
      </c>
      <c r="I35" s="158">
        <v>10600.636691666421</v>
      </c>
      <c r="J35" s="158">
        <v>5885.830552251335</v>
      </c>
      <c r="K35" s="158">
        <v>628.5559992669587</v>
      </c>
      <c r="L35" s="158">
        <v>-4993.908297473479</v>
      </c>
      <c r="M35" s="158">
        <v>-1572.0464690374502</v>
      </c>
      <c r="N35" s="158">
        <v>7029.787735265011</v>
      </c>
      <c r="O35" s="158">
        <v>335.8684485030517</v>
      </c>
      <c r="P35" s="158">
        <v>25.791096387419202</v>
      </c>
      <c r="Q35" s="158">
        <v>-1508.1347420632892</v>
      </c>
      <c r="R35" s="158">
        <v>2536.837431018901</v>
      </c>
      <c r="S35" s="147">
        <v>-1084.2637435265437</v>
      </c>
      <c r="T35" s="147">
        <v>516.3887833264448</v>
      </c>
      <c r="U35" s="158">
        <v>2911.7733470915878</v>
      </c>
      <c r="V35" s="158">
        <v>17298.535435333608</v>
      </c>
      <c r="W35" s="147">
        <v>5320.3798338433535</v>
      </c>
      <c r="X35" s="147">
        <v>-11447.780466704835</v>
      </c>
      <c r="Y35" s="158">
        <v>8961.521887991314</v>
      </c>
      <c r="Z35" s="158">
        <v>9626.913811871296</v>
      </c>
      <c r="AA35" s="158">
        <v>4397.725080266178</v>
      </c>
      <c r="AB35" s="158">
        <v>-17615.710772390623</v>
      </c>
      <c r="AC35" s="158">
        <v>11736.341023482939</v>
      </c>
      <c r="AD35" s="158">
        <v>7580.705597970651</v>
      </c>
      <c r="AE35" s="158">
        <v>11296.612304828832</v>
      </c>
      <c r="AF35" s="158">
        <v>-8514.541953719867</v>
      </c>
      <c r="AG35" s="158">
        <v>-3200.250424558807</v>
      </c>
      <c r="AH35" s="158">
        <v>-1015.3742627051749</v>
      </c>
      <c r="AI35" s="158"/>
      <c r="AJ35" s="158"/>
    </row>
    <row r="36" spans="2:36" ht="15">
      <c r="B36" s="32" t="s">
        <v>79</v>
      </c>
      <c r="C36" s="26" t="s">
        <v>80</v>
      </c>
      <c r="D36" s="22" t="s">
        <v>27</v>
      </c>
      <c r="E36" s="158">
        <v>97.449753331224</v>
      </c>
      <c r="F36" s="158">
        <v>0</v>
      </c>
      <c r="G36" s="158">
        <v>102.11472488310201</v>
      </c>
      <c r="H36" s="158">
        <v>0</v>
      </c>
      <c r="I36" s="158">
        <v>107.28486138504</v>
      </c>
      <c r="J36" s="158">
        <v>0</v>
      </c>
      <c r="K36" s="158">
        <v>110.02039186251001</v>
      </c>
      <c r="L36" s="158">
        <v>0</v>
      </c>
      <c r="M36" s="158">
        <v>114.40602629581998</v>
      </c>
      <c r="N36" s="158">
        <v>0</v>
      </c>
      <c r="O36" s="158">
        <v>119.921866623045</v>
      </c>
      <c r="P36" s="158">
        <v>0</v>
      </c>
      <c r="Q36" s="158">
        <v>125.50911846083099</v>
      </c>
      <c r="R36" s="158">
        <v>0</v>
      </c>
      <c r="S36" s="147">
        <v>130.198878657624</v>
      </c>
      <c r="T36" s="147">
        <v>0</v>
      </c>
      <c r="U36" s="158">
        <v>134.69013058766402</v>
      </c>
      <c r="V36" s="158">
        <v>0</v>
      </c>
      <c r="W36" s="147">
        <v>137.41403450040403</v>
      </c>
      <c r="X36" s="147">
        <v>0</v>
      </c>
      <c r="Y36" s="147">
        <v>138.901159536831</v>
      </c>
      <c r="Z36" s="147">
        <v>0</v>
      </c>
      <c r="AA36" s="147">
        <v>143.23161359953403</v>
      </c>
      <c r="AB36" s="147">
        <v>0</v>
      </c>
      <c r="AC36" s="147">
        <v>149.455973051608</v>
      </c>
      <c r="AD36" s="147">
        <v>0</v>
      </c>
      <c r="AE36" s="147">
        <v>155.27346750394202</v>
      </c>
      <c r="AF36" s="147">
        <v>0</v>
      </c>
      <c r="AG36" s="147">
        <v>159.83541338112</v>
      </c>
      <c r="AH36" s="147">
        <v>0</v>
      </c>
      <c r="AI36" s="158"/>
      <c r="AJ36" s="158"/>
    </row>
    <row r="37" spans="2:36" ht="15">
      <c r="B37" s="30" t="s">
        <v>81</v>
      </c>
      <c r="C37" s="25" t="s">
        <v>82</v>
      </c>
      <c r="D37" s="22" t="s">
        <v>27</v>
      </c>
      <c r="E37" s="158">
        <v>-566.6610292400012</v>
      </c>
      <c r="F37" s="158">
        <v>4898.233826163201</v>
      </c>
      <c r="G37" s="158">
        <v>549.5109855037979</v>
      </c>
      <c r="H37" s="158">
        <v>8850.008825453002</v>
      </c>
      <c r="I37" s="158">
        <v>13038.775848368003</v>
      </c>
      <c r="J37" s="158">
        <v>5475.5986107714625</v>
      </c>
      <c r="K37" s="158">
        <v>2685.744329726701</v>
      </c>
      <c r="L37" s="158">
        <v>5744.42915998383</v>
      </c>
      <c r="M37" s="158">
        <v>459.14766519603154</v>
      </c>
      <c r="N37" s="158">
        <v>4983.928403728151</v>
      </c>
      <c r="O37" s="158">
        <v>1625.9720240601519</v>
      </c>
      <c r="P37" s="158">
        <v>10115.24825301567</v>
      </c>
      <c r="Q37" s="158">
        <v>1376.2190450184596</v>
      </c>
      <c r="R37" s="158">
        <v>2714.0091336601126</v>
      </c>
      <c r="S37" s="147">
        <v>1799.678598302303</v>
      </c>
      <c r="T37" s="147">
        <v>10240.639475820934</v>
      </c>
      <c r="U37" s="158">
        <v>5649.280710221988</v>
      </c>
      <c r="V37" s="158">
        <v>31255.35589561692</v>
      </c>
      <c r="W37" s="147">
        <v>10860.103130038086</v>
      </c>
      <c r="X37" s="147">
        <v>8113.376372056689</v>
      </c>
      <c r="Y37" s="147">
        <v>9004.691066257203</v>
      </c>
      <c r="Z37" s="147">
        <v>13101.993573478016</v>
      </c>
      <c r="AA37" s="147">
        <v>8202.102629644281</v>
      </c>
      <c r="AB37" s="147">
        <v>8406.968875295603</v>
      </c>
      <c r="AC37" s="147">
        <v>8206.069147653077</v>
      </c>
      <c r="AD37" s="147">
        <v>-3341.227426340307</v>
      </c>
      <c r="AE37" s="147">
        <v>11242.006878886761</v>
      </c>
      <c r="AF37" s="147">
        <v>15101.877793343061</v>
      </c>
      <c r="AG37" s="147">
        <v>-439.08932054662</v>
      </c>
      <c r="AH37" s="147">
        <v>-6682.397173791199</v>
      </c>
      <c r="AI37" s="158"/>
      <c r="AJ37" s="158"/>
    </row>
    <row r="38" spans="2:36" ht="15">
      <c r="B38" s="32" t="s">
        <v>83</v>
      </c>
      <c r="C38" s="26" t="s">
        <v>84</v>
      </c>
      <c r="D38" s="22" t="s">
        <v>27</v>
      </c>
      <c r="E38" s="158">
        <v>-286.05802924000136</v>
      </c>
      <c r="F38" s="158">
        <v>4333.9138261632015</v>
      </c>
      <c r="G38" s="158">
        <v>-535.990014496203</v>
      </c>
      <c r="H38" s="158">
        <v>6434.619825453003</v>
      </c>
      <c r="I38" s="158">
        <v>-3214.3351516319985</v>
      </c>
      <c r="J38" s="158">
        <v>3697.3806107714654</v>
      </c>
      <c r="K38" s="158">
        <v>499.13632972670064</v>
      </c>
      <c r="L38" s="158">
        <v>5954.470159983827</v>
      </c>
      <c r="M38" s="158">
        <v>624.1376651960315</v>
      </c>
      <c r="N38" s="158">
        <v>4884.512403728151</v>
      </c>
      <c r="O38" s="158">
        <v>2036.5640240601515</v>
      </c>
      <c r="P38" s="158">
        <v>4242.46525301567</v>
      </c>
      <c r="Q38" s="158">
        <v>1234.0160450184594</v>
      </c>
      <c r="R38" s="158">
        <v>2768.129133660113</v>
      </c>
      <c r="S38" s="147">
        <v>2230.4585983023026</v>
      </c>
      <c r="T38" s="147">
        <v>580.6704758209321</v>
      </c>
      <c r="U38" s="158">
        <v>4746.667710221987</v>
      </c>
      <c r="V38" s="158">
        <v>11685.241314131623</v>
      </c>
      <c r="W38" s="147">
        <v>8846.471711523389</v>
      </c>
      <c r="X38" s="147">
        <v>9240.318595468085</v>
      </c>
      <c r="Y38" s="147">
        <v>9534.321066257202</v>
      </c>
      <c r="Z38" s="147">
        <v>12984.193573478015</v>
      </c>
      <c r="AA38" s="147">
        <v>7422.7596296442825</v>
      </c>
      <c r="AB38" s="147">
        <v>5512.884875295601</v>
      </c>
      <c r="AC38" s="147">
        <v>8495.867147653076</v>
      </c>
      <c r="AD38" s="147">
        <v>-1927.3504263403065</v>
      </c>
      <c r="AE38" s="147">
        <v>12065.82487888676</v>
      </c>
      <c r="AF38" s="147">
        <v>1753.7217933430602</v>
      </c>
      <c r="AG38" s="147">
        <v>1624.9526794533795</v>
      </c>
      <c r="AH38" s="147">
        <v>-4613.367173791199</v>
      </c>
      <c r="AI38" s="158"/>
      <c r="AJ38" s="158"/>
    </row>
    <row r="39" spans="2:36" ht="15">
      <c r="B39" s="32" t="s">
        <v>85</v>
      </c>
      <c r="C39" s="26" t="s">
        <v>86</v>
      </c>
      <c r="D39" s="22" t="s">
        <v>27</v>
      </c>
      <c r="E39" s="158">
        <v>-280.60299999999984</v>
      </c>
      <c r="F39" s="158">
        <v>564.32</v>
      </c>
      <c r="G39" s="158">
        <v>1085.5010000000009</v>
      </c>
      <c r="H39" s="158">
        <v>2415.389</v>
      </c>
      <c r="I39" s="158">
        <v>16253.111</v>
      </c>
      <c r="J39" s="158">
        <v>1778.2179999999971</v>
      </c>
      <c r="K39" s="158">
        <v>2186.608</v>
      </c>
      <c r="L39" s="158">
        <v>-210.04099999999744</v>
      </c>
      <c r="M39" s="158">
        <v>-164.99000000000004</v>
      </c>
      <c r="N39" s="158">
        <v>99.4159999999998</v>
      </c>
      <c r="O39" s="158">
        <v>-410.5919999999996</v>
      </c>
      <c r="P39" s="158">
        <v>5872.783</v>
      </c>
      <c r="Q39" s="158">
        <v>142.20300000000012</v>
      </c>
      <c r="R39" s="158">
        <v>-54.12000000000046</v>
      </c>
      <c r="S39" s="147">
        <v>-430.7799999999995</v>
      </c>
      <c r="T39" s="147">
        <v>9659.969000000001</v>
      </c>
      <c r="U39" s="158">
        <v>902.6130000000004</v>
      </c>
      <c r="V39" s="158">
        <v>19570.1145814853</v>
      </c>
      <c r="W39" s="147">
        <v>2013.6314185146957</v>
      </c>
      <c r="X39" s="147">
        <v>-1126.9422234113954</v>
      </c>
      <c r="Y39" s="147">
        <v>-529.63</v>
      </c>
      <c r="Z39" s="147">
        <v>117.80000000000024</v>
      </c>
      <c r="AA39" s="147">
        <v>779.3429999999989</v>
      </c>
      <c r="AB39" s="147">
        <v>2894.0840000000007</v>
      </c>
      <c r="AC39" s="147">
        <v>-289.79799999999966</v>
      </c>
      <c r="AD39" s="147">
        <v>-1413.8770000000006</v>
      </c>
      <c r="AE39" s="147">
        <v>-823.8179999999984</v>
      </c>
      <c r="AF39" s="147">
        <v>13348.156</v>
      </c>
      <c r="AG39" s="147">
        <v>-2064.0419999999995</v>
      </c>
      <c r="AH39" s="147">
        <v>-2069.0299999999997</v>
      </c>
      <c r="AI39" s="158"/>
      <c r="AJ39" s="158"/>
    </row>
    <row r="40" spans="2:36" ht="15">
      <c r="B40" s="32"/>
      <c r="C40" s="26"/>
      <c r="D40" s="22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</row>
    <row r="41" spans="2:36" s="1" customFormat="1" ht="15">
      <c r="B41" s="30" t="s">
        <v>25</v>
      </c>
      <c r="C41" s="25" t="s">
        <v>89</v>
      </c>
      <c r="D41" s="22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</row>
    <row r="42" spans="2:36" ht="15">
      <c r="B42" s="32" t="s">
        <v>90</v>
      </c>
      <c r="C42" s="26" t="s">
        <v>91</v>
      </c>
      <c r="D42" s="22" t="s">
        <v>27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</row>
    <row r="43" spans="2:36" ht="15">
      <c r="B43" s="32" t="s">
        <v>92</v>
      </c>
      <c r="C43" s="26" t="s">
        <v>93</v>
      </c>
      <c r="D43" s="22" t="s">
        <v>27</v>
      </c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</row>
    <row r="44" spans="2:36" ht="15">
      <c r="B44" s="32" t="s">
        <v>94</v>
      </c>
      <c r="C44" s="26" t="s">
        <v>95</v>
      </c>
      <c r="D44" s="22" t="s">
        <v>27</v>
      </c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</row>
    <row r="45" spans="2:36" ht="15">
      <c r="B45" s="32" t="s">
        <v>96</v>
      </c>
      <c r="C45" s="26" t="s">
        <v>97</v>
      </c>
      <c r="D45" s="22" t="s">
        <v>27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</row>
    <row r="46" spans="2:36" ht="15">
      <c r="B46" s="23" t="s">
        <v>98</v>
      </c>
      <c r="C46" s="34" t="s">
        <v>99</v>
      </c>
      <c r="D46" s="24" t="s">
        <v>27</v>
      </c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</row>
    <row r="47" spans="2:36" s="18" customFormat="1" ht="15">
      <c r="B47" s="15"/>
      <c r="C47" s="16"/>
      <c r="D47" s="16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</row>
    <row r="48" spans="2:36" s="1" customFormat="1" ht="15">
      <c r="B48" s="32" t="s">
        <v>87</v>
      </c>
      <c r="C48" s="26" t="s">
        <v>88</v>
      </c>
      <c r="D48" s="22" t="s">
        <v>27</v>
      </c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</row>
  </sheetData>
  <sheetProtection/>
  <mergeCells count="13">
    <mergeCell ref="AG6:AJ6"/>
    <mergeCell ref="E4:AJ5"/>
    <mergeCell ref="E3:AJ3"/>
    <mergeCell ref="E2:AJ2"/>
    <mergeCell ref="Y6:AB6"/>
    <mergeCell ref="B8:D8"/>
    <mergeCell ref="B5:C6"/>
    <mergeCell ref="E6:H6"/>
    <mergeCell ref="U6:X6"/>
    <mergeCell ref="I6:L6"/>
    <mergeCell ref="M6:P6"/>
    <mergeCell ref="Q6:T6"/>
    <mergeCell ref="AC6:AF6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AJ44"/>
  <sheetViews>
    <sheetView showGridLines="0" zoomScalePageLayoutView="0" workbookViewId="0" topLeftCell="T1">
      <selection activeCell="AL10" sqref="AL10"/>
    </sheetView>
  </sheetViews>
  <sheetFormatPr defaultColWidth="9.140625" defaultRowHeight="15"/>
  <cols>
    <col min="1" max="2" width="11.421875" style="1" customWidth="1"/>
    <col min="3" max="3" width="83.57421875" style="1" customWidth="1"/>
    <col min="4" max="4" width="3.28125" style="1" customWidth="1"/>
    <col min="5" max="20" width="11.421875" style="1" customWidth="1"/>
    <col min="21" max="16384" width="9.140625" style="1" customWidth="1"/>
  </cols>
  <sheetData>
    <row r="1" ht="15">
      <c r="B1" s="8" t="s">
        <v>102</v>
      </c>
    </row>
    <row r="2" spans="2:36" ht="15.75" customHeight="1">
      <c r="B2" s="177" t="s">
        <v>100</v>
      </c>
      <c r="C2" s="178"/>
      <c r="D2" s="179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</row>
    <row r="3" spans="2:36" ht="15.75" customHeight="1">
      <c r="B3" s="177" t="s">
        <v>1309</v>
      </c>
      <c r="C3" s="180"/>
      <c r="D3" s="181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</row>
    <row r="4" spans="2:36" ht="15" customHeight="1">
      <c r="B4" s="182"/>
      <c r="C4" s="183"/>
      <c r="D4" s="184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</row>
    <row r="5" spans="2:36" ht="15" customHeight="1">
      <c r="B5" s="250" t="s">
        <v>1310</v>
      </c>
      <c r="C5" s="251"/>
      <c r="D5" s="181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</row>
    <row r="6" spans="2:36" ht="15">
      <c r="B6" s="250"/>
      <c r="C6" s="251"/>
      <c r="D6" s="181"/>
      <c r="E6" s="252">
        <v>2016</v>
      </c>
      <c r="F6" s="253"/>
      <c r="G6" s="253"/>
      <c r="H6" s="254"/>
      <c r="I6" s="252">
        <v>2017</v>
      </c>
      <c r="J6" s="253"/>
      <c r="K6" s="253"/>
      <c r="L6" s="254"/>
      <c r="M6" s="252">
        <v>2018</v>
      </c>
      <c r="N6" s="253"/>
      <c r="O6" s="253"/>
      <c r="P6" s="254"/>
      <c r="Q6" s="252">
        <v>2019</v>
      </c>
      <c r="R6" s="253"/>
      <c r="S6" s="253"/>
      <c r="T6" s="254"/>
      <c r="U6" s="252">
        <v>2020</v>
      </c>
      <c r="V6" s="253"/>
      <c r="W6" s="253"/>
      <c r="X6" s="254"/>
      <c r="Y6" s="252">
        <v>2021</v>
      </c>
      <c r="Z6" s="253"/>
      <c r="AA6" s="253"/>
      <c r="AB6" s="254"/>
      <c r="AC6" s="252">
        <v>2022</v>
      </c>
      <c r="AD6" s="253"/>
      <c r="AE6" s="253"/>
      <c r="AF6" s="254"/>
      <c r="AG6" s="252">
        <v>2023</v>
      </c>
      <c r="AH6" s="253"/>
      <c r="AI6" s="253"/>
      <c r="AJ6" s="254"/>
    </row>
    <row r="7" spans="2:36" ht="15">
      <c r="B7" s="185"/>
      <c r="C7" s="186"/>
      <c r="D7" s="181"/>
      <c r="E7" s="187" t="s">
        <v>1301</v>
      </c>
      <c r="F7" s="187" t="s">
        <v>1302</v>
      </c>
      <c r="G7" s="187" t="s">
        <v>1303</v>
      </c>
      <c r="H7" s="187" t="s">
        <v>1304</v>
      </c>
      <c r="I7" s="187" t="s">
        <v>1301</v>
      </c>
      <c r="J7" s="187" t="s">
        <v>1302</v>
      </c>
      <c r="K7" s="187" t="s">
        <v>1303</v>
      </c>
      <c r="L7" s="187" t="s">
        <v>1304</v>
      </c>
      <c r="M7" s="187" t="s">
        <v>1301</v>
      </c>
      <c r="N7" s="187" t="s">
        <v>1302</v>
      </c>
      <c r="O7" s="187" t="s">
        <v>1303</v>
      </c>
      <c r="P7" s="187" t="s">
        <v>1304</v>
      </c>
      <c r="Q7" s="187" t="s">
        <v>1301</v>
      </c>
      <c r="R7" s="187" t="s">
        <v>1302</v>
      </c>
      <c r="S7" s="187" t="s">
        <v>1303</v>
      </c>
      <c r="T7" s="187" t="s">
        <v>1304</v>
      </c>
      <c r="U7" s="187" t="s">
        <v>1301</v>
      </c>
      <c r="V7" s="187" t="s">
        <v>1302</v>
      </c>
      <c r="W7" s="187" t="s">
        <v>1303</v>
      </c>
      <c r="X7" s="187" t="s">
        <v>1304</v>
      </c>
      <c r="Y7" s="187" t="s">
        <v>1301</v>
      </c>
      <c r="Z7" s="187" t="s">
        <v>1302</v>
      </c>
      <c r="AA7" s="187" t="s">
        <v>1303</v>
      </c>
      <c r="AB7" s="187" t="s">
        <v>1304</v>
      </c>
      <c r="AC7" s="187" t="s">
        <v>1301</v>
      </c>
      <c r="AD7" s="187" t="s">
        <v>1302</v>
      </c>
      <c r="AE7" s="187" t="s">
        <v>1303</v>
      </c>
      <c r="AF7" s="187" t="s">
        <v>1304</v>
      </c>
      <c r="AG7" s="187" t="s">
        <v>1301</v>
      </c>
      <c r="AH7" s="187" t="s">
        <v>1302</v>
      </c>
      <c r="AI7" s="187" t="s">
        <v>1303</v>
      </c>
      <c r="AJ7" s="187" t="s">
        <v>1304</v>
      </c>
    </row>
    <row r="8" spans="2:36" ht="15">
      <c r="B8" s="188"/>
      <c r="C8" s="189"/>
      <c r="D8" s="189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</row>
    <row r="9" spans="2:36" ht="15">
      <c r="B9" s="190" t="s">
        <v>25</v>
      </c>
      <c r="C9" s="191" t="s">
        <v>1311</v>
      </c>
      <c r="D9" s="192" t="s">
        <v>27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</row>
    <row r="10" spans="2:36" ht="15">
      <c r="B10" s="194" t="s">
        <v>1312</v>
      </c>
      <c r="C10" s="195" t="s">
        <v>1313</v>
      </c>
      <c r="D10" s="196" t="s">
        <v>27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</row>
    <row r="11" spans="2:36" ht="15">
      <c r="B11" s="198" t="s">
        <v>1314</v>
      </c>
      <c r="C11" s="199" t="s">
        <v>1315</v>
      </c>
      <c r="D11" s="196" t="s">
        <v>27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</row>
    <row r="12" spans="2:36" ht="15">
      <c r="B12" s="198" t="s">
        <v>1316</v>
      </c>
      <c r="C12" s="199" t="s">
        <v>1317</v>
      </c>
      <c r="D12" s="196" t="s">
        <v>27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</row>
    <row r="13" spans="2:36" ht="15">
      <c r="B13" s="198" t="s">
        <v>1318</v>
      </c>
      <c r="C13" s="199" t="s">
        <v>1319</v>
      </c>
      <c r="D13" s="196" t="s">
        <v>27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</row>
    <row r="14" spans="2:36" ht="15">
      <c r="B14" s="198" t="s">
        <v>1320</v>
      </c>
      <c r="C14" s="199" t="s">
        <v>1321</v>
      </c>
      <c r="D14" s="196" t="s">
        <v>27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</row>
    <row r="15" spans="2:36" ht="15">
      <c r="B15" s="194" t="s">
        <v>1322</v>
      </c>
      <c r="C15" s="195" t="s">
        <v>1323</v>
      </c>
      <c r="D15" s="196" t="s">
        <v>27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</row>
    <row r="16" spans="2:36" ht="15">
      <c r="B16" s="198" t="s">
        <v>1324</v>
      </c>
      <c r="C16" s="199" t="s">
        <v>1325</v>
      </c>
      <c r="D16" s="196" t="s">
        <v>27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</row>
    <row r="17" spans="2:36" ht="15">
      <c r="B17" s="198" t="s">
        <v>1326</v>
      </c>
      <c r="C17" s="199" t="s">
        <v>1327</v>
      </c>
      <c r="D17" s="196" t="s">
        <v>27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</row>
    <row r="18" spans="2:36" ht="15">
      <c r="B18" s="198" t="s">
        <v>1328</v>
      </c>
      <c r="C18" s="199" t="s">
        <v>1329</v>
      </c>
      <c r="D18" s="196" t="s">
        <v>27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</row>
    <row r="19" spans="2:36" ht="15">
      <c r="B19" s="198" t="s">
        <v>1330</v>
      </c>
      <c r="C19" s="199" t="s">
        <v>1331</v>
      </c>
      <c r="D19" s="196" t="s">
        <v>27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</row>
    <row r="20" spans="2:36" ht="15">
      <c r="B20" s="198" t="s">
        <v>1332</v>
      </c>
      <c r="C20" s="199" t="s">
        <v>1333</v>
      </c>
      <c r="D20" s="196" t="s">
        <v>27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</row>
    <row r="21" spans="2:36" ht="15">
      <c r="B21" s="198" t="s">
        <v>1334</v>
      </c>
      <c r="C21" s="199" t="s">
        <v>1335</v>
      </c>
      <c r="D21" s="196" t="s">
        <v>27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</row>
    <row r="22" spans="2:36" ht="15">
      <c r="B22" s="201" t="s">
        <v>1336</v>
      </c>
      <c r="C22" s="202" t="s">
        <v>1337</v>
      </c>
      <c r="D22" s="203" t="s">
        <v>27</v>
      </c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</row>
    <row r="23" spans="2:36" ht="15">
      <c r="B23" s="204" t="s">
        <v>1338</v>
      </c>
      <c r="C23" s="205" t="s">
        <v>1339</v>
      </c>
      <c r="D23" s="206" t="s">
        <v>27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</row>
    <row r="24" spans="2:36" ht="15">
      <c r="B24" s="207" t="s">
        <v>25</v>
      </c>
      <c r="C24" s="208" t="s">
        <v>1340</v>
      </c>
      <c r="D24" s="209" t="s">
        <v>27</v>
      </c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</row>
    <row r="25" spans="2:36" ht="15">
      <c r="B25" s="194" t="s">
        <v>1341</v>
      </c>
      <c r="C25" s="195" t="s">
        <v>1342</v>
      </c>
      <c r="D25" s="196" t="s">
        <v>27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</row>
    <row r="26" spans="2:36" ht="15">
      <c r="B26" s="198" t="s">
        <v>1343</v>
      </c>
      <c r="C26" s="199" t="s">
        <v>1344</v>
      </c>
      <c r="D26" s="196" t="s">
        <v>27</v>
      </c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</row>
    <row r="27" spans="2:36" ht="15">
      <c r="B27" s="198" t="s">
        <v>1345</v>
      </c>
      <c r="C27" s="199" t="s">
        <v>1346</v>
      </c>
      <c r="D27" s="196" t="s">
        <v>27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</row>
    <row r="28" spans="2:36" ht="15">
      <c r="B28" s="198" t="s">
        <v>1347</v>
      </c>
      <c r="C28" s="199" t="s">
        <v>1348</v>
      </c>
      <c r="D28" s="196" t="s">
        <v>27</v>
      </c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</row>
    <row r="29" spans="2:36" ht="15">
      <c r="B29" s="201" t="s">
        <v>1349</v>
      </c>
      <c r="C29" s="202" t="s">
        <v>1350</v>
      </c>
      <c r="D29" s="203" t="s">
        <v>27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</row>
    <row r="30" spans="2:36" ht="15">
      <c r="B30" s="211" t="s">
        <v>1351</v>
      </c>
      <c r="C30" s="212" t="s">
        <v>1352</v>
      </c>
      <c r="D30" s="213" t="s">
        <v>27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</row>
    <row r="31" spans="2:36" ht="15">
      <c r="B31" s="211" t="s">
        <v>1353</v>
      </c>
      <c r="C31" s="212" t="s">
        <v>1354</v>
      </c>
      <c r="D31" s="213" t="s">
        <v>27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</row>
    <row r="32" spans="2:36" ht="19.5">
      <c r="B32" s="214" t="s">
        <v>25</v>
      </c>
      <c r="C32" s="215" t="s">
        <v>1355</v>
      </c>
      <c r="D32" s="209" t="s">
        <v>27</v>
      </c>
      <c r="E32" s="210">
        <v>-2065.709099928963</v>
      </c>
      <c r="F32" s="210">
        <v>1624.5133374197558</v>
      </c>
      <c r="G32" s="210">
        <v>-3559.5066626968774</v>
      </c>
      <c r="H32" s="210">
        <v>-9701.303234975847</v>
      </c>
      <c r="I32" s="210">
        <v>-2330.8542953165415</v>
      </c>
      <c r="J32" s="210">
        <v>410.23194147987215</v>
      </c>
      <c r="K32" s="210">
        <v>-1947.1679385972323</v>
      </c>
      <c r="L32" s="210">
        <v>-10738.33745745731</v>
      </c>
      <c r="M32" s="210">
        <v>-1916.7881079376616</v>
      </c>
      <c r="N32" s="210">
        <v>2045.8593315368598</v>
      </c>
      <c r="O32" s="210">
        <v>-1170.1817089340552</v>
      </c>
      <c r="P32" s="210">
        <v>-10089.45715662825</v>
      </c>
      <c r="Q32" s="210">
        <v>-2758.844668620918</v>
      </c>
      <c r="R32" s="210">
        <v>-177.1717026412116</v>
      </c>
      <c r="S32" s="210">
        <v>-2753.743463171223</v>
      </c>
      <c r="T32" s="210">
        <v>-9724.250692494488</v>
      </c>
      <c r="U32" s="210">
        <v>-2602.817232542736</v>
      </c>
      <c r="V32" s="210">
        <v>-13956.820460283314</v>
      </c>
      <c r="W32" s="210">
        <v>-5402.309261694328</v>
      </c>
      <c r="X32" s="210">
        <v>-19561.156838761526</v>
      </c>
      <c r="Y32" s="210">
        <v>95.7319812709411</v>
      </c>
      <c r="Z32" s="210">
        <v>-3475.0797616067193</v>
      </c>
      <c r="AA32" s="210">
        <v>-3661.145935778569</v>
      </c>
      <c r="AB32" s="210">
        <v>-26022.679647686226</v>
      </c>
      <c r="AC32" s="210">
        <v>3679.72784888147</v>
      </c>
      <c r="AD32" s="210">
        <v>10921.933024310958</v>
      </c>
      <c r="AE32" s="210">
        <v>209.87889344601354</v>
      </c>
      <c r="AF32" s="210">
        <v>-23616.41974706293</v>
      </c>
      <c r="AG32" s="210">
        <v>-2601.325690631067</v>
      </c>
      <c r="AH32" s="210">
        <v>5667.022911086024</v>
      </c>
      <c r="AI32" s="210">
        <v>0</v>
      </c>
      <c r="AJ32" s="210">
        <v>0</v>
      </c>
    </row>
    <row r="33" spans="2:36" ht="15">
      <c r="B33" s="194" t="s">
        <v>1356</v>
      </c>
      <c r="C33" s="195" t="s">
        <v>1357</v>
      </c>
      <c r="D33" s="196" t="s">
        <v>27</v>
      </c>
      <c r="E33" s="200">
        <v>-2632.3701291689645</v>
      </c>
      <c r="F33" s="200">
        <v>6522.747163582957</v>
      </c>
      <c r="G33" s="200">
        <v>-3009.9956771930797</v>
      </c>
      <c r="H33" s="200">
        <v>-851.2944095228447</v>
      </c>
      <c r="I33" s="200">
        <v>10707.921553051461</v>
      </c>
      <c r="J33" s="200">
        <v>5885.830552251335</v>
      </c>
      <c r="K33" s="200">
        <v>738.5763911294687</v>
      </c>
      <c r="L33" s="200">
        <v>-4993.908297473479</v>
      </c>
      <c r="M33" s="200">
        <v>-1457.64044274163</v>
      </c>
      <c r="N33" s="200">
        <v>7029.787735265011</v>
      </c>
      <c r="O33" s="200">
        <v>455.7903151260967</v>
      </c>
      <c r="P33" s="200">
        <v>25.791096387419202</v>
      </c>
      <c r="Q33" s="200">
        <v>-1382.6256236024583</v>
      </c>
      <c r="R33" s="200">
        <v>2536.837431018901</v>
      </c>
      <c r="S33" s="200">
        <v>-954.0648648689198</v>
      </c>
      <c r="T33" s="200">
        <v>516.3887833264448</v>
      </c>
      <c r="U33" s="200">
        <v>3046.463477679252</v>
      </c>
      <c r="V33" s="200">
        <v>17298.535435333608</v>
      </c>
      <c r="W33" s="200">
        <v>5457.793868343758</v>
      </c>
      <c r="X33" s="200">
        <v>-11447.780466704835</v>
      </c>
      <c r="Y33" s="200">
        <v>9100.423047528144</v>
      </c>
      <c r="Z33" s="200">
        <v>9626.913811871296</v>
      </c>
      <c r="AA33" s="200">
        <v>4540.956693865713</v>
      </c>
      <c r="AB33" s="200">
        <v>-17615.710772390623</v>
      </c>
      <c r="AC33" s="200">
        <v>11885.796996534547</v>
      </c>
      <c r="AD33" s="200">
        <v>7580.705597970651</v>
      </c>
      <c r="AE33" s="200">
        <v>11451.885772332775</v>
      </c>
      <c r="AF33" s="200">
        <v>-8514.541953719867</v>
      </c>
      <c r="AG33" s="200">
        <v>-3040.415011177687</v>
      </c>
      <c r="AH33" s="200">
        <v>-1015.3742627051749</v>
      </c>
      <c r="AI33" s="200">
        <v>0</v>
      </c>
      <c r="AJ33" s="200">
        <v>0</v>
      </c>
    </row>
    <row r="34" spans="2:36" ht="15">
      <c r="B34" s="198" t="s">
        <v>1358</v>
      </c>
      <c r="C34" s="199" t="s">
        <v>78</v>
      </c>
      <c r="D34" s="196" t="s">
        <v>27</v>
      </c>
      <c r="E34" s="200">
        <v>-2729.8198825001887</v>
      </c>
      <c r="F34" s="200">
        <v>6522.747163582957</v>
      </c>
      <c r="G34" s="200">
        <v>-3112.110402076182</v>
      </c>
      <c r="H34" s="200">
        <v>-851.2944095228447</v>
      </c>
      <c r="I34" s="200">
        <v>10600.636691666421</v>
      </c>
      <c r="J34" s="200">
        <v>5885.830552251335</v>
      </c>
      <c r="K34" s="200">
        <v>628.5559992669587</v>
      </c>
      <c r="L34" s="200">
        <v>-4993.908297473479</v>
      </c>
      <c r="M34" s="200">
        <v>-1572.0464690374502</v>
      </c>
      <c r="N34" s="200">
        <v>7029.787735265011</v>
      </c>
      <c r="O34" s="200">
        <v>335.8684485030517</v>
      </c>
      <c r="P34" s="200">
        <v>25.791096387419202</v>
      </c>
      <c r="Q34" s="200">
        <v>-1508.1347420632892</v>
      </c>
      <c r="R34" s="200">
        <v>2536.837431018901</v>
      </c>
      <c r="S34" s="200">
        <v>-1084.2637435265437</v>
      </c>
      <c r="T34" s="200">
        <v>516.3887833264448</v>
      </c>
      <c r="U34" s="200">
        <v>2911.7733470915878</v>
      </c>
      <c r="V34" s="200">
        <v>17298.535435333608</v>
      </c>
      <c r="W34" s="200">
        <v>5320.3798338433535</v>
      </c>
      <c r="X34" s="200">
        <v>-11447.780466704835</v>
      </c>
      <c r="Y34" s="200">
        <v>8961.521887991314</v>
      </c>
      <c r="Z34" s="200">
        <v>9626.913811871296</v>
      </c>
      <c r="AA34" s="200">
        <v>4397.725080266178</v>
      </c>
      <c r="AB34" s="200">
        <v>-17615.710772390623</v>
      </c>
      <c r="AC34" s="200">
        <v>11736.341023482939</v>
      </c>
      <c r="AD34" s="200">
        <v>7580.705597970651</v>
      </c>
      <c r="AE34" s="200">
        <v>11296.612304828832</v>
      </c>
      <c r="AF34" s="200">
        <v>-8514.541953719867</v>
      </c>
      <c r="AG34" s="200">
        <v>-3200.250424558807</v>
      </c>
      <c r="AH34" s="200">
        <v>-1015.3742627051749</v>
      </c>
      <c r="AI34" s="200">
        <v>0</v>
      </c>
      <c r="AJ34" s="200">
        <v>0</v>
      </c>
    </row>
    <row r="35" spans="2:36" ht="15">
      <c r="B35" s="198" t="s">
        <v>1359</v>
      </c>
      <c r="C35" s="199" t="s">
        <v>80</v>
      </c>
      <c r="D35" s="196" t="s">
        <v>27</v>
      </c>
      <c r="E35" s="197">
        <v>97.449753331224</v>
      </c>
      <c r="F35" s="197">
        <v>0</v>
      </c>
      <c r="G35" s="197">
        <v>102.11472488310201</v>
      </c>
      <c r="H35" s="197">
        <v>0</v>
      </c>
      <c r="I35" s="197">
        <v>107.28486138504</v>
      </c>
      <c r="J35" s="197">
        <v>0</v>
      </c>
      <c r="K35" s="197">
        <v>110.02039186251001</v>
      </c>
      <c r="L35" s="197">
        <v>0</v>
      </c>
      <c r="M35" s="197">
        <v>114.40602629581998</v>
      </c>
      <c r="N35" s="197">
        <v>0</v>
      </c>
      <c r="O35" s="197">
        <v>119.921866623045</v>
      </c>
      <c r="P35" s="197">
        <v>0</v>
      </c>
      <c r="Q35" s="197">
        <v>125.50911846083099</v>
      </c>
      <c r="R35" s="197">
        <v>0</v>
      </c>
      <c r="S35" s="197">
        <v>130.198878657624</v>
      </c>
      <c r="T35" s="197">
        <v>0</v>
      </c>
      <c r="U35" s="197">
        <v>134.69013058766402</v>
      </c>
      <c r="V35" s="197">
        <v>0</v>
      </c>
      <c r="W35" s="197">
        <v>137.41403450040403</v>
      </c>
      <c r="X35" s="197">
        <v>0</v>
      </c>
      <c r="Y35" s="197">
        <v>138.901159536831</v>
      </c>
      <c r="Z35" s="197">
        <v>0</v>
      </c>
      <c r="AA35" s="197">
        <v>143.23161359953403</v>
      </c>
      <c r="AB35" s="197">
        <v>0</v>
      </c>
      <c r="AC35" s="197">
        <v>149.455973051608</v>
      </c>
      <c r="AD35" s="197">
        <v>0</v>
      </c>
      <c r="AE35" s="197">
        <v>155.27346750394202</v>
      </c>
      <c r="AF35" s="197">
        <v>0</v>
      </c>
      <c r="AG35" s="197">
        <v>159.83541338112</v>
      </c>
      <c r="AH35" s="197">
        <v>0</v>
      </c>
      <c r="AI35" s="197">
        <v>0</v>
      </c>
      <c r="AJ35" s="197">
        <v>0</v>
      </c>
    </row>
    <row r="36" spans="2:36" ht="15">
      <c r="B36" s="194" t="s">
        <v>1360</v>
      </c>
      <c r="C36" s="216" t="s">
        <v>1361</v>
      </c>
      <c r="D36" s="196" t="s">
        <v>27</v>
      </c>
      <c r="E36" s="197">
        <v>-566.6610292400012</v>
      </c>
      <c r="F36" s="197">
        <v>4898.233826163201</v>
      </c>
      <c r="G36" s="197">
        <v>549.5109855037979</v>
      </c>
      <c r="H36" s="197">
        <v>8850.008825453002</v>
      </c>
      <c r="I36" s="197">
        <v>13038.775848368003</v>
      </c>
      <c r="J36" s="197">
        <v>5475.5986107714625</v>
      </c>
      <c r="K36" s="197">
        <v>2685.744329726701</v>
      </c>
      <c r="L36" s="197">
        <v>5744.42915998383</v>
      </c>
      <c r="M36" s="197">
        <v>459.14766519603154</v>
      </c>
      <c r="N36" s="197">
        <v>4983.928403728151</v>
      </c>
      <c r="O36" s="197">
        <v>1625.9720240601519</v>
      </c>
      <c r="P36" s="197">
        <v>10115.24825301567</v>
      </c>
      <c r="Q36" s="197">
        <v>1376.2190450184596</v>
      </c>
      <c r="R36" s="197">
        <v>2714.0091336601126</v>
      </c>
      <c r="S36" s="197">
        <v>1799.678598302303</v>
      </c>
      <c r="T36" s="197">
        <v>10240.639475820934</v>
      </c>
      <c r="U36" s="197">
        <v>5649.280710221988</v>
      </c>
      <c r="V36" s="197">
        <v>31255.35589561692</v>
      </c>
      <c r="W36" s="197">
        <v>10860.103130038086</v>
      </c>
      <c r="X36" s="197">
        <v>8113.376372056689</v>
      </c>
      <c r="Y36" s="197">
        <v>9004.691066257203</v>
      </c>
      <c r="Z36" s="197">
        <v>13101.993573478016</v>
      </c>
      <c r="AA36" s="197">
        <v>8202.102629644281</v>
      </c>
      <c r="AB36" s="197">
        <v>8406.968875295603</v>
      </c>
      <c r="AC36" s="197">
        <v>8206.069147653077</v>
      </c>
      <c r="AD36" s="197">
        <v>-3341.227426340307</v>
      </c>
      <c r="AE36" s="197">
        <v>11242.006878886761</v>
      </c>
      <c r="AF36" s="197">
        <v>15101.877793343061</v>
      </c>
      <c r="AG36" s="197">
        <v>-439.08932054662</v>
      </c>
      <c r="AH36" s="197">
        <v>-6682.397173791199</v>
      </c>
      <c r="AI36" s="197">
        <v>0</v>
      </c>
      <c r="AJ36" s="197">
        <v>0</v>
      </c>
    </row>
    <row r="37" spans="2:36" ht="15">
      <c r="B37" s="198" t="s">
        <v>1362</v>
      </c>
      <c r="C37" s="199" t="s">
        <v>84</v>
      </c>
      <c r="D37" s="196" t="s">
        <v>27</v>
      </c>
      <c r="E37" s="200">
        <v>-286.05802924000136</v>
      </c>
      <c r="F37" s="200">
        <v>4333.9138261632015</v>
      </c>
      <c r="G37" s="200">
        <v>-535.990014496203</v>
      </c>
      <c r="H37" s="200">
        <v>6434.619825453003</v>
      </c>
      <c r="I37" s="200">
        <v>-3214.3351516319985</v>
      </c>
      <c r="J37" s="200">
        <v>3697.3806107714654</v>
      </c>
      <c r="K37" s="200">
        <v>499.13632972670064</v>
      </c>
      <c r="L37" s="200">
        <v>5954.470159983827</v>
      </c>
      <c r="M37" s="200">
        <v>624.1376651960315</v>
      </c>
      <c r="N37" s="200">
        <v>4884.512403728151</v>
      </c>
      <c r="O37" s="200">
        <v>2036.5640240601515</v>
      </c>
      <c r="P37" s="200">
        <v>4242.46525301567</v>
      </c>
      <c r="Q37" s="200">
        <v>1234.0160450184594</v>
      </c>
      <c r="R37" s="200">
        <v>2768.129133660113</v>
      </c>
      <c r="S37" s="200">
        <v>2230.4585983023026</v>
      </c>
      <c r="T37" s="200">
        <v>580.6704758209321</v>
      </c>
      <c r="U37" s="200">
        <v>4746.667710221987</v>
      </c>
      <c r="V37" s="200">
        <v>11685.241314131623</v>
      </c>
      <c r="W37" s="200">
        <v>8846.471711523389</v>
      </c>
      <c r="X37" s="200">
        <v>9240.318595468085</v>
      </c>
      <c r="Y37" s="200">
        <v>9534.321066257202</v>
      </c>
      <c r="Z37" s="200">
        <v>12984.193573478015</v>
      </c>
      <c r="AA37" s="200">
        <v>7422.7596296442825</v>
      </c>
      <c r="AB37" s="200">
        <v>5512.884875295601</v>
      </c>
      <c r="AC37" s="200">
        <v>8495.867147653076</v>
      </c>
      <c r="AD37" s="200">
        <v>-1927.3504263403065</v>
      </c>
      <c r="AE37" s="200">
        <v>12065.82487888676</v>
      </c>
      <c r="AF37" s="200">
        <v>1753.7217933430602</v>
      </c>
      <c r="AG37" s="200">
        <v>1624.9526794533795</v>
      </c>
      <c r="AH37" s="200">
        <v>-4613.367173791199</v>
      </c>
      <c r="AI37" s="200">
        <v>0</v>
      </c>
      <c r="AJ37" s="200">
        <v>0</v>
      </c>
    </row>
    <row r="38" spans="2:36" ht="15">
      <c r="B38" s="201" t="s">
        <v>1363</v>
      </c>
      <c r="C38" s="202" t="s">
        <v>1364</v>
      </c>
      <c r="D38" s="203" t="s">
        <v>27</v>
      </c>
      <c r="E38" s="197">
        <v>-280.60299999999984</v>
      </c>
      <c r="F38" s="197">
        <v>564.32</v>
      </c>
      <c r="G38" s="197">
        <v>1085.5010000000009</v>
      </c>
      <c r="H38" s="197">
        <v>2415.389</v>
      </c>
      <c r="I38" s="197">
        <v>16253.111</v>
      </c>
      <c r="J38" s="197">
        <v>1778.2179999999971</v>
      </c>
      <c r="K38" s="197">
        <v>2186.608</v>
      </c>
      <c r="L38" s="197">
        <v>-210.04099999999744</v>
      </c>
      <c r="M38" s="197">
        <v>-164.99000000000004</v>
      </c>
      <c r="N38" s="197">
        <v>99.4159999999998</v>
      </c>
      <c r="O38" s="197">
        <v>-410.5919999999996</v>
      </c>
      <c r="P38" s="197">
        <v>5872.783</v>
      </c>
      <c r="Q38" s="197">
        <v>142.20300000000012</v>
      </c>
      <c r="R38" s="197">
        <v>-54.12000000000046</v>
      </c>
      <c r="S38" s="197">
        <v>-430.7799999999995</v>
      </c>
      <c r="T38" s="197">
        <v>9659.969000000001</v>
      </c>
      <c r="U38" s="197">
        <v>902.6130000000004</v>
      </c>
      <c r="V38" s="197">
        <v>19570.1145814853</v>
      </c>
      <c r="W38" s="197">
        <v>2013.6314185146957</v>
      </c>
      <c r="X38" s="197">
        <v>-1126.9422234113954</v>
      </c>
      <c r="Y38" s="197">
        <v>-529.63</v>
      </c>
      <c r="Z38" s="197">
        <v>117.80000000000024</v>
      </c>
      <c r="AA38" s="197">
        <v>779.3429999999989</v>
      </c>
      <c r="AB38" s="197">
        <v>2894.0840000000007</v>
      </c>
      <c r="AC38" s="197">
        <v>-289.79799999999966</v>
      </c>
      <c r="AD38" s="197">
        <v>-1413.8770000000006</v>
      </c>
      <c r="AE38" s="197">
        <v>-823.8179999999984</v>
      </c>
      <c r="AF38" s="197">
        <v>13348.156</v>
      </c>
      <c r="AG38" s="197">
        <v>-2064.0419999999995</v>
      </c>
      <c r="AH38" s="197">
        <v>-2069.0299999999997</v>
      </c>
      <c r="AI38" s="197">
        <v>0</v>
      </c>
      <c r="AJ38" s="197">
        <v>0</v>
      </c>
    </row>
    <row r="39" spans="2:36" ht="15">
      <c r="B39" s="211" t="s">
        <v>1365</v>
      </c>
      <c r="C39" s="212" t="s">
        <v>1366</v>
      </c>
      <c r="D39" s="213" t="s">
        <v>27</v>
      </c>
      <c r="E39" s="217">
        <v>2065.709099928963</v>
      </c>
      <c r="F39" s="217">
        <v>-1624.5133374197558</v>
      </c>
      <c r="G39" s="217">
        <v>3559.5066626968774</v>
      </c>
      <c r="H39" s="217">
        <v>9701.303234975847</v>
      </c>
      <c r="I39" s="217">
        <v>2330.8542953165415</v>
      </c>
      <c r="J39" s="217">
        <v>-410.23194147987215</v>
      </c>
      <c r="K39" s="217">
        <v>1947.1679385972323</v>
      </c>
      <c r="L39" s="217">
        <v>10738.33745745731</v>
      </c>
      <c r="M39" s="217">
        <v>1916.7881079376616</v>
      </c>
      <c r="N39" s="217">
        <v>-2045.8593315368598</v>
      </c>
      <c r="O39" s="217">
        <v>1170.1817089340552</v>
      </c>
      <c r="P39" s="217">
        <v>10089.45715662825</v>
      </c>
      <c r="Q39" s="217">
        <v>2758.844668620918</v>
      </c>
      <c r="R39" s="217">
        <v>177.1717026412116</v>
      </c>
      <c r="S39" s="217">
        <v>2753.743463171223</v>
      </c>
      <c r="T39" s="217">
        <v>9724.250692494488</v>
      </c>
      <c r="U39" s="217">
        <v>2602.817232542736</v>
      </c>
      <c r="V39" s="217">
        <v>13956.820460283314</v>
      </c>
      <c r="W39" s="217">
        <v>5402.309261694328</v>
      </c>
      <c r="X39" s="217">
        <v>19561.156838761526</v>
      </c>
      <c r="Y39" s="217">
        <v>-95.7319812709411</v>
      </c>
      <c r="Z39" s="217">
        <v>3475.0797616067193</v>
      </c>
      <c r="AA39" s="217">
        <v>3661.145935778569</v>
      </c>
      <c r="AB39" s="217">
        <v>26022.679647686226</v>
      </c>
      <c r="AC39" s="217">
        <v>-3679.72784888147</v>
      </c>
      <c r="AD39" s="217">
        <v>-10921.933024310958</v>
      </c>
      <c r="AE39" s="217">
        <v>-209.87889344601354</v>
      </c>
      <c r="AF39" s="217">
        <v>23616.41974706293</v>
      </c>
      <c r="AG39" s="217">
        <v>2601.325690631067</v>
      </c>
      <c r="AH39" s="217">
        <v>-5667.022911086024</v>
      </c>
      <c r="AI39" s="217">
        <v>0</v>
      </c>
      <c r="AJ39" s="217">
        <v>0</v>
      </c>
    </row>
    <row r="40" spans="2:36" ht="15">
      <c r="B40" s="211" t="s">
        <v>94</v>
      </c>
      <c r="C40" s="212" t="s">
        <v>1367</v>
      </c>
      <c r="D40" s="213" t="s">
        <v>27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</row>
    <row r="41" spans="2:36" ht="15">
      <c r="B41" s="218" t="s">
        <v>1368</v>
      </c>
      <c r="C41" s="219" t="s">
        <v>1369</v>
      </c>
      <c r="D41" s="220" t="s">
        <v>27</v>
      </c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</row>
    <row r="42" spans="2:36" ht="15">
      <c r="B42" s="221" t="s">
        <v>25</v>
      </c>
      <c r="C42" s="222" t="s">
        <v>89</v>
      </c>
      <c r="D42" s="209" t="s">
        <v>27</v>
      </c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</row>
    <row r="43" spans="2:36" ht="15">
      <c r="B43" s="198" t="s">
        <v>1370</v>
      </c>
      <c r="C43" s="199" t="s">
        <v>1371</v>
      </c>
      <c r="D43" s="196" t="s">
        <v>27</v>
      </c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</row>
    <row r="44" spans="2:36" ht="15">
      <c r="B44" s="188" t="s">
        <v>98</v>
      </c>
      <c r="C44" s="223" t="s">
        <v>99</v>
      </c>
      <c r="D44" s="224" t="s">
        <v>27</v>
      </c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</row>
  </sheetData>
  <sheetProtection/>
  <mergeCells count="10">
    <mergeCell ref="AG6:AJ6"/>
    <mergeCell ref="E2:AJ5"/>
    <mergeCell ref="B5:C6"/>
    <mergeCell ref="E6:H6"/>
    <mergeCell ref="I6:L6"/>
    <mergeCell ref="M6:P6"/>
    <mergeCell ref="Q6:T6"/>
    <mergeCell ref="U6:X6"/>
    <mergeCell ref="Y6:AB6"/>
    <mergeCell ref="AC6:AF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39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:AJ10"/>
    </sheetView>
  </sheetViews>
  <sheetFormatPr defaultColWidth="9.140625" defaultRowHeight="15"/>
  <cols>
    <col min="1" max="2" width="11.421875" style="0" customWidth="1"/>
    <col min="3" max="3" width="55.8515625" style="0" customWidth="1"/>
    <col min="4" max="4" width="11.421875" style="0" customWidth="1"/>
    <col min="5" max="36" width="11.421875" style="1" customWidth="1"/>
  </cols>
  <sheetData>
    <row r="1" ht="15">
      <c r="B1" s="8" t="s">
        <v>102</v>
      </c>
    </row>
    <row r="2" spans="2:36" ht="15.75">
      <c r="B2" s="41" t="s">
        <v>100</v>
      </c>
      <c r="C2" s="42"/>
      <c r="D2" s="43"/>
      <c r="E2" s="235" t="str">
        <f>+Indice!G25</f>
        <v> Gobierno Central 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</row>
    <row r="3" spans="2:36" ht="15.75">
      <c r="B3" s="41" t="s">
        <v>104</v>
      </c>
      <c r="C3" s="49"/>
      <c r="D3" s="50"/>
      <c r="E3" s="235" t="s">
        <v>101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</row>
    <row r="4" spans="2:36" ht="15" customHeight="1">
      <c r="B4" s="19"/>
      <c r="C4" s="20"/>
      <c r="D4" s="21"/>
      <c r="E4" s="244" t="s">
        <v>1300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</row>
    <row r="5" spans="2:36" ht="15" customHeight="1">
      <c r="B5" s="242" t="s">
        <v>105</v>
      </c>
      <c r="C5" s="243"/>
      <c r="D5" s="22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</row>
    <row r="6" spans="2:36" ht="15">
      <c r="B6" s="242"/>
      <c r="C6" s="243"/>
      <c r="D6" s="22"/>
      <c r="E6" s="236">
        <v>2016</v>
      </c>
      <c r="F6" s="237"/>
      <c r="G6" s="237"/>
      <c r="H6" s="238"/>
      <c r="I6" s="236">
        <v>2017</v>
      </c>
      <c r="J6" s="237"/>
      <c r="K6" s="237"/>
      <c r="L6" s="238"/>
      <c r="M6" s="236">
        <v>2018</v>
      </c>
      <c r="N6" s="237"/>
      <c r="O6" s="237"/>
      <c r="P6" s="238"/>
      <c r="Q6" s="236">
        <v>2019</v>
      </c>
      <c r="R6" s="237"/>
      <c r="S6" s="237"/>
      <c r="T6" s="238"/>
      <c r="U6" s="236">
        <v>2020</v>
      </c>
      <c r="V6" s="237"/>
      <c r="W6" s="237"/>
      <c r="X6" s="238"/>
      <c r="Y6" s="236">
        <v>2021</v>
      </c>
      <c r="Z6" s="237"/>
      <c r="AA6" s="237"/>
      <c r="AB6" s="238"/>
      <c r="AC6" s="236">
        <v>2022</v>
      </c>
      <c r="AD6" s="237"/>
      <c r="AE6" s="237"/>
      <c r="AF6" s="238"/>
      <c r="AG6" s="236">
        <v>2023</v>
      </c>
      <c r="AH6" s="237"/>
      <c r="AI6" s="237"/>
      <c r="AJ6" s="238"/>
    </row>
    <row r="7" spans="2:36" ht="15">
      <c r="B7" s="23"/>
      <c r="C7" s="24"/>
      <c r="D7" s="24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 t="s">
        <v>1301</v>
      </c>
      <c r="AD7" s="155" t="s">
        <v>1302</v>
      </c>
      <c r="AE7" s="155" t="s">
        <v>1303</v>
      </c>
      <c r="AF7" s="155" t="s">
        <v>1304</v>
      </c>
      <c r="AG7" s="155" t="s">
        <v>1301</v>
      </c>
      <c r="AH7" s="155" t="s">
        <v>1302</v>
      </c>
      <c r="AI7" s="155" t="s">
        <v>1303</v>
      </c>
      <c r="AJ7" s="155" t="s">
        <v>1304</v>
      </c>
    </row>
    <row r="8" spans="2:36" ht="15">
      <c r="B8" s="51" t="s">
        <v>25</v>
      </c>
      <c r="C8" s="52" t="s">
        <v>106</v>
      </c>
      <c r="D8" s="53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</row>
    <row r="9" spans="2:36" ht="15">
      <c r="B9" s="30" t="s">
        <v>160</v>
      </c>
      <c r="C9" s="25" t="s">
        <v>107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</row>
    <row r="10" spans="2:36" ht="15">
      <c r="B10" s="32" t="s">
        <v>60</v>
      </c>
      <c r="C10" s="26" t="s">
        <v>108</v>
      </c>
      <c r="D10" s="22" t="s">
        <v>27</v>
      </c>
      <c r="E10" s="164">
        <v>1470.7229173099995</v>
      </c>
      <c r="F10" s="164">
        <v>4135.192115184</v>
      </c>
      <c r="G10" s="164">
        <v>5697.22854916</v>
      </c>
      <c r="H10" s="164">
        <v>8701.291231494</v>
      </c>
      <c r="I10" s="164">
        <v>2261.099325509168</v>
      </c>
      <c r="J10" s="164">
        <v>5151.976484652447</v>
      </c>
      <c r="K10" s="164">
        <v>6402.66928452538</v>
      </c>
      <c r="L10" s="164">
        <v>9673.476867973674</v>
      </c>
      <c r="M10" s="164">
        <v>3414.3564793044047</v>
      </c>
      <c r="N10" s="164">
        <v>4241.801958063634</v>
      </c>
      <c r="O10" s="164">
        <v>7875.8639582639335</v>
      </c>
      <c r="P10" s="164">
        <v>9903.367497841384</v>
      </c>
      <c r="Q10" s="164">
        <v>5356.700607881867</v>
      </c>
      <c r="R10" s="164">
        <v>4028.2280300462144</v>
      </c>
      <c r="S10" s="164">
        <v>4717.532384664399</v>
      </c>
      <c r="T10" s="164">
        <v>5397.935895911119</v>
      </c>
      <c r="U10" s="164">
        <v>3874.4386517391604</v>
      </c>
      <c r="V10" s="164">
        <v>3731.683906937201</v>
      </c>
      <c r="W10" s="164">
        <v>3830.243302085666</v>
      </c>
      <c r="X10" s="164">
        <v>5330.611787543117</v>
      </c>
      <c r="Y10" s="164">
        <v>1696.130293490182</v>
      </c>
      <c r="Z10" s="164">
        <v>2297.452031354871</v>
      </c>
      <c r="AA10" s="164">
        <v>4679.2781562727405</v>
      </c>
      <c r="AB10" s="164">
        <v>7608.880028509906</v>
      </c>
      <c r="AC10" s="148">
        <v>376.571275346</v>
      </c>
      <c r="AD10" s="148">
        <v>1673.1557995219996</v>
      </c>
      <c r="AE10" s="148">
        <v>2442.839358529999</v>
      </c>
      <c r="AF10" s="148">
        <v>9348.117481763999</v>
      </c>
      <c r="AG10" s="148">
        <v>571.0795195100004</v>
      </c>
      <c r="AH10" s="148">
        <v>2421.3874837099997</v>
      </c>
      <c r="AI10" s="148">
        <v>0</v>
      </c>
      <c r="AJ10" s="148">
        <v>0</v>
      </c>
    </row>
    <row r="11" spans="2:36" ht="15">
      <c r="B11" s="32" t="s">
        <v>109</v>
      </c>
      <c r="C11" s="26" t="s">
        <v>110</v>
      </c>
      <c r="D11" s="22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</row>
    <row r="12" spans="2:36" ht="15">
      <c r="B12" s="30" t="s">
        <v>161</v>
      </c>
      <c r="C12" s="25" t="s">
        <v>111</v>
      </c>
      <c r="D12" s="22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</row>
    <row r="13" spans="2:36" ht="15">
      <c r="B13" s="33" t="s">
        <v>112</v>
      </c>
      <c r="C13" s="54" t="s">
        <v>113</v>
      </c>
      <c r="D13" s="22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</row>
    <row r="14" spans="2:36" ht="15">
      <c r="B14" s="152" t="s">
        <v>25</v>
      </c>
      <c r="C14" s="153" t="s">
        <v>114</v>
      </c>
      <c r="D14" s="154" t="s">
        <v>27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</row>
    <row r="15" spans="2:36" ht="15">
      <c r="B15" s="30" t="s">
        <v>162</v>
      </c>
      <c r="C15" s="25" t="s">
        <v>107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</row>
    <row r="16" spans="2:36" ht="15">
      <c r="B16" s="32" t="s">
        <v>75</v>
      </c>
      <c r="C16" s="26" t="s">
        <v>108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</row>
    <row r="17" spans="2:36" ht="15">
      <c r="B17" s="32" t="s">
        <v>115</v>
      </c>
      <c r="C17" s="26" t="s">
        <v>116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</row>
    <row r="18" spans="2:36" ht="15">
      <c r="B18" s="30" t="s">
        <v>163</v>
      </c>
      <c r="C18" s="25" t="s">
        <v>111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</row>
    <row r="19" spans="2:36" ht="15">
      <c r="B19" s="33" t="s">
        <v>117</v>
      </c>
      <c r="C19" s="54" t="s">
        <v>118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</row>
    <row r="20" spans="2:36" ht="15">
      <c r="B20" s="152" t="s">
        <v>25</v>
      </c>
      <c r="C20" s="153" t="s">
        <v>119</v>
      </c>
      <c r="D20" s="154" t="s">
        <v>27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</row>
    <row r="21" spans="2:36" ht="15">
      <c r="B21" s="30" t="s">
        <v>164</v>
      </c>
      <c r="C21" s="25" t="s">
        <v>107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</row>
    <row r="22" spans="2:36" ht="15">
      <c r="B22" s="32" t="s">
        <v>81</v>
      </c>
      <c r="C22" s="26" t="s">
        <v>108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</row>
    <row r="23" spans="2:36" ht="15">
      <c r="B23" s="32" t="s">
        <v>120</v>
      </c>
      <c r="C23" s="26" t="s">
        <v>121</v>
      </c>
      <c r="D23" s="22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</row>
    <row r="24" spans="2:36" ht="15">
      <c r="B24" s="30" t="s">
        <v>165</v>
      </c>
      <c r="C24" s="25" t="s">
        <v>111</v>
      </c>
      <c r="D24" s="22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</row>
    <row r="25" spans="2:36" ht="15">
      <c r="B25" s="33" t="s">
        <v>122</v>
      </c>
      <c r="C25" s="54" t="s">
        <v>123</v>
      </c>
      <c r="D25" s="22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</row>
    <row r="26" spans="2:36" ht="15">
      <c r="B26" s="55" t="s">
        <v>25</v>
      </c>
      <c r="C26" s="56" t="s">
        <v>89</v>
      </c>
      <c r="D26" s="57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</row>
    <row r="27" spans="2:36" ht="15">
      <c r="B27" s="152" t="s">
        <v>25</v>
      </c>
      <c r="C27" s="153" t="s">
        <v>124</v>
      </c>
      <c r="D27" s="154" t="s">
        <v>27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</row>
    <row r="28" spans="2:36" ht="15">
      <c r="B28" s="30" t="s">
        <v>166</v>
      </c>
      <c r="C28" s="25" t="s">
        <v>107</v>
      </c>
      <c r="D28" s="22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</row>
    <row r="29" spans="2:36" ht="15">
      <c r="B29" s="32" t="s">
        <v>125</v>
      </c>
      <c r="C29" s="26" t="s">
        <v>108</v>
      </c>
      <c r="D29" s="22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</row>
    <row r="30" spans="2:36" ht="15">
      <c r="B30" s="32" t="s">
        <v>126</v>
      </c>
      <c r="C30" s="26" t="s">
        <v>127</v>
      </c>
      <c r="D30" s="22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</row>
    <row r="31" spans="2:36" ht="15">
      <c r="B31" s="30" t="s">
        <v>167</v>
      </c>
      <c r="C31" s="25" t="s">
        <v>111</v>
      </c>
      <c r="D31" s="22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</row>
    <row r="32" spans="2:36" ht="15">
      <c r="B32" s="33" t="s">
        <v>128</v>
      </c>
      <c r="C32" s="54" t="s">
        <v>129</v>
      </c>
      <c r="D32" s="22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</row>
    <row r="33" spans="2:36" ht="15">
      <c r="B33" s="32" t="s">
        <v>25</v>
      </c>
      <c r="C33" s="25" t="s">
        <v>1294</v>
      </c>
      <c r="D33" s="22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</row>
    <row r="34" spans="2:36" ht="15">
      <c r="B34" s="30" t="s">
        <v>168</v>
      </c>
      <c r="C34" s="25" t="s">
        <v>1297</v>
      </c>
      <c r="D34" s="22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</row>
    <row r="35" spans="2:36" ht="15">
      <c r="B35" s="32" t="s">
        <v>130</v>
      </c>
      <c r="C35" s="26" t="s">
        <v>1295</v>
      </c>
      <c r="D35" s="22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</row>
    <row r="36" spans="2:36" ht="15">
      <c r="B36" s="32" t="s">
        <v>131</v>
      </c>
      <c r="C36" s="26" t="s">
        <v>1296</v>
      </c>
      <c r="D36" s="22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</row>
    <row r="37" spans="2:36" ht="15">
      <c r="B37" s="30" t="s">
        <v>169</v>
      </c>
      <c r="C37" s="25" t="s">
        <v>1298</v>
      </c>
      <c r="D37" s="22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</row>
    <row r="38" spans="2:36" ht="15">
      <c r="B38" s="23" t="s">
        <v>132</v>
      </c>
      <c r="C38" s="58" t="s">
        <v>1299</v>
      </c>
      <c r="D38" s="24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</row>
    <row r="39" spans="5:36" ht="15"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</sheetData>
  <sheetProtection/>
  <mergeCells count="12">
    <mergeCell ref="E3:AJ3"/>
    <mergeCell ref="E2:AJ2"/>
    <mergeCell ref="Y6:AB6"/>
    <mergeCell ref="U6:X6"/>
    <mergeCell ref="B5:C6"/>
    <mergeCell ref="E6:H6"/>
    <mergeCell ref="I6:L6"/>
    <mergeCell ref="M6:P6"/>
    <mergeCell ref="Q6:T6"/>
    <mergeCell ref="AG6:AJ6"/>
    <mergeCell ref="E4:AJ5"/>
    <mergeCell ref="AC6:AF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6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:AJ12"/>
    </sheetView>
  </sheetViews>
  <sheetFormatPr defaultColWidth="9.140625" defaultRowHeight="15"/>
  <cols>
    <col min="1" max="2" width="11.421875" style="0" customWidth="1"/>
    <col min="3" max="3" width="66.00390625" style="0" customWidth="1"/>
    <col min="4" max="4" width="11.421875" style="0" customWidth="1"/>
    <col min="5" max="36" width="11.421875" style="1" customWidth="1"/>
  </cols>
  <sheetData>
    <row r="1" ht="15">
      <c r="B1" s="8" t="s">
        <v>102</v>
      </c>
    </row>
    <row r="2" spans="2:36" ht="15.75">
      <c r="B2" s="41" t="s">
        <v>100</v>
      </c>
      <c r="C2" s="42"/>
      <c r="D2" s="43"/>
      <c r="E2" s="235" t="str">
        <f>+Indice!G25</f>
        <v> Gobierno Central 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</row>
    <row r="3" spans="2:36" ht="15.75">
      <c r="B3" s="44" t="s">
        <v>133</v>
      </c>
      <c r="C3" s="45"/>
      <c r="D3" s="46"/>
      <c r="E3" s="235" t="s">
        <v>101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</row>
    <row r="4" spans="2:36" ht="15" customHeight="1">
      <c r="B4" s="19"/>
      <c r="C4" s="20"/>
      <c r="D4" s="21"/>
      <c r="E4" s="244" t="s">
        <v>1300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</row>
    <row r="5" spans="2:36" ht="15" customHeight="1">
      <c r="B5" s="242" t="s">
        <v>134</v>
      </c>
      <c r="C5" s="243"/>
      <c r="D5" s="22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</row>
    <row r="6" spans="2:36" ht="15">
      <c r="B6" s="242"/>
      <c r="C6" s="243"/>
      <c r="D6" s="22"/>
      <c r="E6" s="236">
        <v>2016</v>
      </c>
      <c r="F6" s="237"/>
      <c r="G6" s="237"/>
      <c r="H6" s="238"/>
      <c r="I6" s="236">
        <v>2017</v>
      </c>
      <c r="J6" s="237"/>
      <c r="K6" s="237"/>
      <c r="L6" s="238"/>
      <c r="M6" s="236">
        <v>2018</v>
      </c>
      <c r="N6" s="237"/>
      <c r="O6" s="237"/>
      <c r="P6" s="238"/>
      <c r="Q6" s="236">
        <v>2019</v>
      </c>
      <c r="R6" s="237"/>
      <c r="S6" s="237"/>
      <c r="T6" s="238"/>
      <c r="U6" s="236">
        <v>2020</v>
      </c>
      <c r="V6" s="237"/>
      <c r="W6" s="237"/>
      <c r="X6" s="238"/>
      <c r="Y6" s="236">
        <v>2021</v>
      </c>
      <c r="Z6" s="237"/>
      <c r="AA6" s="237"/>
      <c r="AB6" s="238"/>
      <c r="AC6" s="236">
        <v>2022</v>
      </c>
      <c r="AD6" s="237"/>
      <c r="AE6" s="237"/>
      <c r="AF6" s="238"/>
      <c r="AG6" s="236">
        <v>2023</v>
      </c>
      <c r="AH6" s="237"/>
      <c r="AI6" s="237"/>
      <c r="AJ6" s="238"/>
    </row>
    <row r="7" spans="2:36" ht="15">
      <c r="B7" s="23"/>
      <c r="C7" s="24"/>
      <c r="D7" s="24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 t="s">
        <v>1301</v>
      </c>
      <c r="AD7" s="155" t="s">
        <v>1302</v>
      </c>
      <c r="AE7" s="155" t="s">
        <v>1303</v>
      </c>
      <c r="AF7" s="155" t="s">
        <v>1304</v>
      </c>
      <c r="AG7" s="155" t="s">
        <v>1301</v>
      </c>
      <c r="AH7" s="155" t="s">
        <v>1302</v>
      </c>
      <c r="AI7" s="155" t="s">
        <v>1303</v>
      </c>
      <c r="AJ7" s="155" t="s">
        <v>1304</v>
      </c>
    </row>
    <row r="8" spans="2:36" s="80" customFormat="1" ht="15">
      <c r="B8" s="77" t="s">
        <v>1288</v>
      </c>
      <c r="C8" s="78" t="s">
        <v>135</v>
      </c>
      <c r="D8" s="79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</row>
    <row r="9" spans="2:36" ht="15">
      <c r="B9" s="30" t="s">
        <v>25</v>
      </c>
      <c r="C9" s="31" t="s">
        <v>26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</row>
    <row r="10" spans="2:36" ht="15">
      <c r="B10" s="32" t="s">
        <v>28</v>
      </c>
      <c r="C10" s="22" t="s">
        <v>136</v>
      </c>
      <c r="D10" s="22" t="s">
        <v>27</v>
      </c>
      <c r="E10" s="148">
        <v>19358.852031753333</v>
      </c>
      <c r="F10" s="148">
        <v>29484.52814963</v>
      </c>
      <c r="G10" s="148">
        <v>24261.035487837144</v>
      </c>
      <c r="H10" s="148">
        <v>25483.78264875</v>
      </c>
      <c r="I10" s="148">
        <v>21154.909855029997</v>
      </c>
      <c r="J10" s="148">
        <v>31063.00706376</v>
      </c>
      <c r="K10" s="148">
        <v>29578.12748348</v>
      </c>
      <c r="L10" s="148">
        <v>27475.68417121</v>
      </c>
      <c r="M10" s="148">
        <v>21488.42007690068</v>
      </c>
      <c r="N10" s="148">
        <v>33647.480399618675</v>
      </c>
      <c r="O10" s="148">
        <v>29903.091037280676</v>
      </c>
      <c r="P10" s="148">
        <v>30446.052708000676</v>
      </c>
      <c r="Q10" s="148">
        <v>23900.86829221</v>
      </c>
      <c r="R10" s="148">
        <v>33552.50427394</v>
      </c>
      <c r="S10" s="148">
        <v>28914.50045897</v>
      </c>
      <c r="T10" s="148">
        <v>30792.8120581876</v>
      </c>
      <c r="U10" s="148">
        <v>25040.15882846403</v>
      </c>
      <c r="V10" s="148">
        <v>20447.89088710507</v>
      </c>
      <c r="W10" s="148">
        <v>22996.11811711506</v>
      </c>
      <c r="X10" s="148">
        <v>27886.049891922812</v>
      </c>
      <c r="Y10" s="148">
        <v>28832.770283145892</v>
      </c>
      <c r="Z10" s="148">
        <v>35264.57235630589</v>
      </c>
      <c r="AA10" s="148">
        <v>31572.276391335887</v>
      </c>
      <c r="AB10" s="148">
        <v>34320.32252643822</v>
      </c>
      <c r="AC10" s="148">
        <v>27795.332108360002</v>
      </c>
      <c r="AD10" s="148">
        <v>47005.71734972</v>
      </c>
      <c r="AE10" s="148">
        <v>35965.125223168005</v>
      </c>
      <c r="AF10" s="148">
        <v>39127.75722971699</v>
      </c>
      <c r="AG10" s="148">
        <v>30887.903307030007</v>
      </c>
      <c r="AH10" s="148">
        <v>48006.544745524334</v>
      </c>
      <c r="AI10" s="148">
        <v>0</v>
      </c>
      <c r="AJ10" s="148">
        <v>0</v>
      </c>
    </row>
    <row r="11" spans="2:36" ht="15">
      <c r="B11" s="33" t="s">
        <v>38</v>
      </c>
      <c r="C11" s="28" t="s">
        <v>137</v>
      </c>
      <c r="D11" s="28" t="s">
        <v>27</v>
      </c>
      <c r="E11" s="148">
        <v>18452.919465240004</v>
      </c>
      <c r="F11" s="148">
        <v>23775.691310085</v>
      </c>
      <c r="G11" s="148">
        <v>22341.383267259993</v>
      </c>
      <c r="H11" s="148">
        <v>27547.888484816005</v>
      </c>
      <c r="I11" s="148">
        <v>19589.887583270833</v>
      </c>
      <c r="J11" s="148">
        <v>24151.30662305907</v>
      </c>
      <c r="K11" s="148">
        <v>24868.129778130125</v>
      </c>
      <c r="L11" s="148">
        <v>31954.47531460668</v>
      </c>
      <c r="M11" s="148">
        <v>19482.543465545674</v>
      </c>
      <c r="N11" s="148">
        <v>27221.785541677385</v>
      </c>
      <c r="O11" s="148">
        <v>23162.044234318753</v>
      </c>
      <c r="P11" s="148">
        <v>32553.284489563273</v>
      </c>
      <c r="Q11" s="148">
        <v>21522.993006212528</v>
      </c>
      <c r="R11" s="148">
        <v>28619.40306326949</v>
      </c>
      <c r="S11" s="148">
        <v>27238.936959774386</v>
      </c>
      <c r="T11" s="148">
        <v>35485.09813986802</v>
      </c>
      <c r="U11" s="148">
        <v>23091.370252283086</v>
      </c>
      <c r="V11" s="148">
        <v>29815.507423273208</v>
      </c>
      <c r="W11" s="148">
        <v>26402.054752888216</v>
      </c>
      <c r="X11" s="148">
        <v>41193.47820078721</v>
      </c>
      <c r="Y11" s="148">
        <v>25375.823705858158</v>
      </c>
      <c r="Z11" s="148">
        <v>36361.66043455696</v>
      </c>
      <c r="AA11" s="148">
        <v>32080.3609102455</v>
      </c>
      <c r="AB11" s="148">
        <v>53849.16768786033</v>
      </c>
      <c r="AC11" s="148">
        <v>21080.99033263817</v>
      </c>
      <c r="AD11" s="148">
        <v>34527.32030812028</v>
      </c>
      <c r="AE11" s="148">
        <v>33196.62181524135</v>
      </c>
      <c r="AF11" s="148">
        <v>57284.72849817801</v>
      </c>
      <c r="AG11" s="148">
        <v>33471.892889632225</v>
      </c>
      <c r="AH11" s="148">
        <v>41018.876772396296</v>
      </c>
      <c r="AI11" s="148">
        <v>0</v>
      </c>
      <c r="AJ11" s="148">
        <v>0</v>
      </c>
    </row>
    <row r="12" spans="2:36" ht="15">
      <c r="B12" s="131" t="s">
        <v>57</v>
      </c>
      <c r="C12" s="125" t="s">
        <v>58</v>
      </c>
      <c r="D12" s="126" t="s">
        <v>27</v>
      </c>
      <c r="E12" s="169">
        <v>905.9325665133292</v>
      </c>
      <c r="F12" s="169">
        <v>5708.836839545002</v>
      </c>
      <c r="G12" s="169">
        <v>1919.6522205771507</v>
      </c>
      <c r="H12" s="169">
        <v>-2064.1058360660063</v>
      </c>
      <c r="I12" s="169">
        <v>1565.0222717591641</v>
      </c>
      <c r="J12" s="169">
        <v>6911.70044070093</v>
      </c>
      <c r="K12" s="169">
        <v>4709.997705349873</v>
      </c>
      <c r="L12" s="169">
        <v>-4478.79114339668</v>
      </c>
      <c r="M12" s="169">
        <v>2005.8766113550046</v>
      </c>
      <c r="N12" s="169">
        <v>6425.694857941289</v>
      </c>
      <c r="O12" s="169">
        <v>6741.046802961922</v>
      </c>
      <c r="P12" s="169">
        <v>-2107.2317815625975</v>
      </c>
      <c r="Q12" s="169">
        <v>2377.875285997474</v>
      </c>
      <c r="R12" s="169">
        <v>4933.101210670513</v>
      </c>
      <c r="S12" s="169">
        <v>1675.563499195614</v>
      </c>
      <c r="T12" s="169">
        <v>-4692.286081680424</v>
      </c>
      <c r="U12" s="169">
        <v>1948.7885761809448</v>
      </c>
      <c r="V12" s="169">
        <v>-9367.616536168138</v>
      </c>
      <c r="W12" s="169">
        <v>-3405.936635773156</v>
      </c>
      <c r="X12" s="169">
        <v>-13307.4283088644</v>
      </c>
      <c r="Y12" s="169">
        <v>3456.946577287734</v>
      </c>
      <c r="Z12" s="169">
        <v>-1097.0880782510649</v>
      </c>
      <c r="AA12" s="169">
        <v>-508.0845189096144</v>
      </c>
      <c r="AB12" s="169">
        <v>-19528.845161422112</v>
      </c>
      <c r="AC12" s="169">
        <v>6714.341775721834</v>
      </c>
      <c r="AD12" s="169">
        <v>12478.397041599717</v>
      </c>
      <c r="AE12" s="169">
        <v>2768.503407926655</v>
      </c>
      <c r="AF12" s="169">
        <v>-18156.97126846102</v>
      </c>
      <c r="AG12" s="169">
        <v>-2583.9895826022184</v>
      </c>
      <c r="AH12" s="169">
        <v>6987.667973128038</v>
      </c>
      <c r="AI12" s="169">
        <v>0</v>
      </c>
      <c r="AJ12" s="169">
        <v>0</v>
      </c>
    </row>
    <row r="13" spans="2:36" ht="27.75" customHeight="1">
      <c r="B13" s="132" t="s">
        <v>25</v>
      </c>
      <c r="C13" s="133" t="s">
        <v>138</v>
      </c>
      <c r="D13" s="124" t="s">
        <v>27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</row>
    <row r="14" spans="2:36" ht="15">
      <c r="B14" s="30" t="s">
        <v>109</v>
      </c>
      <c r="C14" s="25" t="s">
        <v>139</v>
      </c>
      <c r="D14" s="22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</row>
    <row r="15" spans="2:36" ht="15">
      <c r="B15" s="32" t="s">
        <v>140</v>
      </c>
      <c r="C15" s="26" t="s">
        <v>141</v>
      </c>
      <c r="D15" s="22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</row>
    <row r="16" spans="2:36" ht="15">
      <c r="B16" s="32" t="s">
        <v>142</v>
      </c>
      <c r="C16" s="26" t="s">
        <v>143</v>
      </c>
      <c r="D16" s="22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</row>
    <row r="17" spans="2:36" ht="15">
      <c r="B17" s="30" t="s">
        <v>115</v>
      </c>
      <c r="C17" s="25" t="s">
        <v>144</v>
      </c>
      <c r="D17" s="22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</row>
    <row r="18" spans="2:36" ht="15">
      <c r="B18" s="32" t="s">
        <v>145</v>
      </c>
      <c r="C18" s="26" t="s">
        <v>146</v>
      </c>
      <c r="D18" s="22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</row>
    <row r="19" spans="2:36" ht="15">
      <c r="B19" s="32" t="s">
        <v>147</v>
      </c>
      <c r="C19" s="26" t="s">
        <v>148</v>
      </c>
      <c r="D19" s="22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</row>
    <row r="20" spans="2:36" ht="15">
      <c r="B20" s="30" t="s">
        <v>120</v>
      </c>
      <c r="C20" s="25" t="s">
        <v>149</v>
      </c>
      <c r="D20" s="22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</row>
    <row r="21" spans="2:36" ht="15">
      <c r="B21" s="32" t="s">
        <v>150</v>
      </c>
      <c r="C21" s="26" t="s">
        <v>146</v>
      </c>
      <c r="D21" s="22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</row>
    <row r="22" spans="2:36" ht="15">
      <c r="B22" s="33" t="s">
        <v>151</v>
      </c>
      <c r="C22" s="27" t="s">
        <v>152</v>
      </c>
      <c r="D22" s="22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</row>
    <row r="23" spans="2:36" ht="15">
      <c r="B23" s="134" t="s">
        <v>153</v>
      </c>
      <c r="C23" s="123" t="s">
        <v>154</v>
      </c>
      <c r="D23" s="124" t="s">
        <v>27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</row>
    <row r="24" spans="2:36" ht="15">
      <c r="B24" s="135" t="s">
        <v>155</v>
      </c>
      <c r="C24" s="136" t="s">
        <v>156</v>
      </c>
      <c r="D24" s="137" t="s">
        <v>27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</row>
    <row r="25" spans="2:36" ht="15">
      <c r="B25" s="119" t="s">
        <v>1293</v>
      </c>
      <c r="C25" s="120" t="s">
        <v>157</v>
      </c>
      <c r="D25" s="128" t="s">
        <v>27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</row>
    <row r="26" spans="2:36" ht="15">
      <c r="B26" s="35" t="s">
        <v>158</v>
      </c>
      <c r="C26" s="36" t="s">
        <v>159</v>
      </c>
      <c r="D26" s="37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</row>
  </sheetData>
  <sheetProtection/>
  <mergeCells count="12">
    <mergeCell ref="E3:AJ3"/>
    <mergeCell ref="E2:AJ2"/>
    <mergeCell ref="Y6:AB6"/>
    <mergeCell ref="U6:X6"/>
    <mergeCell ref="B5:C6"/>
    <mergeCell ref="E6:H6"/>
    <mergeCell ref="I6:L6"/>
    <mergeCell ref="M6:P6"/>
    <mergeCell ref="Q6:T6"/>
    <mergeCell ref="AG6:AJ6"/>
    <mergeCell ref="E4:AJ5"/>
    <mergeCell ref="AC6:AF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AJ89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:AH89"/>
    </sheetView>
  </sheetViews>
  <sheetFormatPr defaultColWidth="9.140625" defaultRowHeight="15"/>
  <cols>
    <col min="1" max="2" width="11.421875" style="0" customWidth="1"/>
    <col min="3" max="3" width="74.57421875" style="0" customWidth="1"/>
    <col min="4" max="4" width="6.140625" style="0" customWidth="1"/>
    <col min="5" max="36" width="11.421875" style="1" customWidth="1"/>
  </cols>
  <sheetData>
    <row r="1" ht="15">
      <c r="B1" s="8" t="s">
        <v>102</v>
      </c>
    </row>
    <row r="2" spans="2:36" ht="15.75">
      <c r="B2" s="41" t="s">
        <v>100</v>
      </c>
      <c r="C2" s="42"/>
      <c r="D2" s="43"/>
      <c r="E2" s="235" t="str">
        <f>+Indice!G25</f>
        <v> Gobierno Central 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</row>
    <row r="3" spans="2:36" ht="15.75">
      <c r="B3" s="41" t="s">
        <v>170</v>
      </c>
      <c r="C3" s="49"/>
      <c r="D3" s="50"/>
      <c r="E3" s="235" t="s">
        <v>101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</row>
    <row r="4" spans="2:36" ht="15" customHeight="1">
      <c r="B4" s="19"/>
      <c r="C4" s="20"/>
      <c r="D4" s="21"/>
      <c r="E4" s="244" t="s">
        <v>1300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</row>
    <row r="5" spans="2:36" ht="15" customHeight="1">
      <c r="B5" s="255" t="s">
        <v>171</v>
      </c>
      <c r="C5" s="256"/>
      <c r="D5" s="22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</row>
    <row r="6" spans="2:36" ht="15">
      <c r="B6" s="255"/>
      <c r="C6" s="256"/>
      <c r="D6" s="22"/>
      <c r="E6" s="236">
        <v>2016</v>
      </c>
      <c r="F6" s="237"/>
      <c r="G6" s="237"/>
      <c r="H6" s="238"/>
      <c r="I6" s="236">
        <v>2017</v>
      </c>
      <c r="J6" s="237"/>
      <c r="K6" s="237"/>
      <c r="L6" s="238"/>
      <c r="M6" s="236">
        <v>2018</v>
      </c>
      <c r="N6" s="237"/>
      <c r="O6" s="237"/>
      <c r="P6" s="238"/>
      <c r="Q6" s="236">
        <v>2019</v>
      </c>
      <c r="R6" s="237"/>
      <c r="S6" s="237"/>
      <c r="T6" s="238"/>
      <c r="U6" s="236">
        <v>2020</v>
      </c>
      <c r="V6" s="237"/>
      <c r="W6" s="237"/>
      <c r="X6" s="238"/>
      <c r="Y6" s="236">
        <v>2021</v>
      </c>
      <c r="Z6" s="237"/>
      <c r="AA6" s="237"/>
      <c r="AB6" s="238"/>
      <c r="AC6" s="236">
        <v>2022</v>
      </c>
      <c r="AD6" s="237"/>
      <c r="AE6" s="237"/>
      <c r="AF6" s="238"/>
      <c r="AG6" s="236">
        <v>2023</v>
      </c>
      <c r="AH6" s="237"/>
      <c r="AI6" s="237"/>
      <c r="AJ6" s="238"/>
    </row>
    <row r="7" spans="2:36" ht="15">
      <c r="B7" s="47"/>
      <c r="C7" s="48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 t="s">
        <v>1301</v>
      </c>
      <c r="AD7" s="155" t="s">
        <v>1302</v>
      </c>
      <c r="AE7" s="155" t="s">
        <v>1303</v>
      </c>
      <c r="AF7" s="155" t="s">
        <v>1304</v>
      </c>
      <c r="AG7" s="155" t="s">
        <v>1301</v>
      </c>
      <c r="AH7" s="155" t="s">
        <v>1302</v>
      </c>
      <c r="AI7" s="155" t="s">
        <v>1303</v>
      </c>
      <c r="AJ7" s="155" t="s">
        <v>1304</v>
      </c>
    </row>
    <row r="8" spans="2:36" ht="15">
      <c r="B8" s="77" t="s">
        <v>28</v>
      </c>
      <c r="C8" s="78" t="s">
        <v>172</v>
      </c>
      <c r="D8" s="78" t="s">
        <v>27</v>
      </c>
      <c r="E8" s="173">
        <v>19358.852031753333</v>
      </c>
      <c r="F8" s="173">
        <v>29484.52814963</v>
      </c>
      <c r="G8" s="173">
        <v>24261.035487837144</v>
      </c>
      <c r="H8" s="173">
        <v>25483.78264875</v>
      </c>
      <c r="I8" s="173">
        <v>21154.909855029997</v>
      </c>
      <c r="J8" s="173">
        <v>31063.00706376</v>
      </c>
      <c r="K8" s="173">
        <v>29578.12748348</v>
      </c>
      <c r="L8" s="173">
        <v>27475.68417121</v>
      </c>
      <c r="M8" s="173">
        <v>21488.42007690068</v>
      </c>
      <c r="N8" s="173">
        <v>33647.480399618675</v>
      </c>
      <c r="O8" s="173">
        <v>29903.091037280676</v>
      </c>
      <c r="P8" s="173">
        <v>30446.052708000676</v>
      </c>
      <c r="Q8" s="173">
        <v>23900.86829221</v>
      </c>
      <c r="R8" s="173">
        <v>33552.50427394</v>
      </c>
      <c r="S8" s="173">
        <v>28914.50045897</v>
      </c>
      <c r="T8" s="173">
        <v>30792.8120581876</v>
      </c>
      <c r="U8" s="173">
        <v>25040.15882846403</v>
      </c>
      <c r="V8" s="173">
        <v>20447.89088710507</v>
      </c>
      <c r="W8" s="173">
        <v>22996.11811711506</v>
      </c>
      <c r="X8" s="173">
        <v>27886.049891922812</v>
      </c>
      <c r="Y8" s="173">
        <v>28832.770283145892</v>
      </c>
      <c r="Z8" s="173">
        <v>35264.57235630589</v>
      </c>
      <c r="AA8" s="173">
        <v>31572.276391335887</v>
      </c>
      <c r="AB8" s="173">
        <v>34320.32252643822</v>
      </c>
      <c r="AC8" s="173">
        <v>27795.332108360002</v>
      </c>
      <c r="AD8" s="173">
        <v>47005.71734972</v>
      </c>
      <c r="AE8" s="173">
        <v>35965.125223168005</v>
      </c>
      <c r="AF8" s="173">
        <v>39127.75722971699</v>
      </c>
      <c r="AG8" s="173">
        <v>30887.903307030007</v>
      </c>
      <c r="AH8" s="173">
        <v>48006.544745524334</v>
      </c>
      <c r="AI8" s="173"/>
      <c r="AJ8" s="173"/>
    </row>
    <row r="9" spans="2:36" ht="15">
      <c r="B9" s="30" t="s">
        <v>30</v>
      </c>
      <c r="C9" s="25" t="s">
        <v>173</v>
      </c>
      <c r="D9" s="25" t="s">
        <v>27</v>
      </c>
      <c r="E9" s="173">
        <v>18099.60056559</v>
      </c>
      <c r="F9" s="173">
        <v>27328.98885537</v>
      </c>
      <c r="G9" s="173">
        <v>22721.293443540002</v>
      </c>
      <c r="H9" s="173">
        <v>22809.03727048</v>
      </c>
      <c r="I9" s="173">
        <v>19637.143037749996</v>
      </c>
      <c r="J9" s="173">
        <v>30123.22533648</v>
      </c>
      <c r="K9" s="173">
        <v>25649.95351578</v>
      </c>
      <c r="L9" s="173">
        <v>25363.893843339996</v>
      </c>
      <c r="M9" s="173">
        <v>19889.40197001</v>
      </c>
      <c r="N9" s="173">
        <v>31783.184354449993</v>
      </c>
      <c r="O9" s="173">
        <v>26730.85574553</v>
      </c>
      <c r="P9" s="173">
        <v>27653.101255640002</v>
      </c>
      <c r="Q9" s="173">
        <v>21566.56799394</v>
      </c>
      <c r="R9" s="173">
        <v>31746.628140239998</v>
      </c>
      <c r="S9" s="173">
        <v>27028.679215559998</v>
      </c>
      <c r="T9" s="173">
        <v>27096.09705528</v>
      </c>
      <c r="U9" s="173">
        <v>21683.94909074</v>
      </c>
      <c r="V9" s="173">
        <v>18996.376223940002</v>
      </c>
      <c r="W9" s="173">
        <v>20941.34704003</v>
      </c>
      <c r="X9" s="173">
        <v>24858.846247349997</v>
      </c>
      <c r="Y9" s="173">
        <v>25502.305753869998</v>
      </c>
      <c r="Z9" s="173">
        <v>32987.75865056</v>
      </c>
      <c r="AA9" s="173">
        <v>28996.047837359998</v>
      </c>
      <c r="AB9" s="173">
        <v>30872.575021049997</v>
      </c>
      <c r="AC9" s="173">
        <v>25469.278585630003</v>
      </c>
      <c r="AD9" s="173">
        <v>44507.57024326</v>
      </c>
      <c r="AE9" s="173">
        <v>33095.036769</v>
      </c>
      <c r="AF9" s="173">
        <v>34447.14696756999</v>
      </c>
      <c r="AG9" s="173">
        <v>28021.599555850004</v>
      </c>
      <c r="AH9" s="173">
        <v>45090.62815559999</v>
      </c>
      <c r="AI9" s="173"/>
      <c r="AJ9" s="173"/>
    </row>
    <row r="10" spans="2:36" ht="15">
      <c r="B10" s="30" t="s">
        <v>174</v>
      </c>
      <c r="C10" s="63" t="s">
        <v>175</v>
      </c>
      <c r="D10" s="63" t="s">
        <v>27</v>
      </c>
      <c r="E10" s="173">
        <v>3828.34284853</v>
      </c>
      <c r="F10" s="173">
        <v>12221.257496220001</v>
      </c>
      <c r="G10" s="173">
        <v>6833.540271780001</v>
      </c>
      <c r="H10" s="173">
        <v>6705.82500549</v>
      </c>
      <c r="I10" s="173">
        <v>3698.630264889999</v>
      </c>
      <c r="J10" s="173">
        <v>14077.95592792</v>
      </c>
      <c r="K10" s="173">
        <v>7872.315137669999</v>
      </c>
      <c r="L10" s="173">
        <v>8960.713638659998</v>
      </c>
      <c r="M10" s="173">
        <v>3717.03995391</v>
      </c>
      <c r="N10" s="173">
        <v>14281.816016789999</v>
      </c>
      <c r="O10" s="173">
        <v>8775.366105879999</v>
      </c>
      <c r="P10" s="173">
        <v>9294.797278060001</v>
      </c>
      <c r="Q10" s="173">
        <v>4058.6049835</v>
      </c>
      <c r="R10" s="173">
        <v>14326.65910587</v>
      </c>
      <c r="S10" s="173">
        <v>8033.444385809999</v>
      </c>
      <c r="T10" s="173">
        <v>8114.5159227</v>
      </c>
      <c r="U10" s="173">
        <v>4002.7696804099987</v>
      </c>
      <c r="V10" s="173">
        <v>8154.883883930001</v>
      </c>
      <c r="W10" s="173">
        <v>6430.151297009999</v>
      </c>
      <c r="X10" s="173">
        <v>6986.59254205</v>
      </c>
      <c r="Y10" s="173">
        <v>6643.846246449999</v>
      </c>
      <c r="Z10" s="173">
        <v>12854.35041877</v>
      </c>
      <c r="AA10" s="173">
        <v>7446.842293139999</v>
      </c>
      <c r="AB10" s="173">
        <v>8255.86989302</v>
      </c>
      <c r="AC10" s="173">
        <v>4336.708314940001</v>
      </c>
      <c r="AD10" s="173">
        <v>23358.598819429997</v>
      </c>
      <c r="AE10" s="173">
        <v>10162.931640769999</v>
      </c>
      <c r="AF10" s="173">
        <v>10419.446206159999</v>
      </c>
      <c r="AG10" s="173">
        <v>4904.35950761</v>
      </c>
      <c r="AH10" s="173">
        <v>21126.145950749997</v>
      </c>
      <c r="AI10" s="173"/>
      <c r="AJ10" s="173"/>
    </row>
    <row r="11" spans="2:36" ht="15">
      <c r="B11" s="32" t="s">
        <v>176</v>
      </c>
      <c r="C11" s="64" t="s">
        <v>177</v>
      </c>
      <c r="D11" s="64" t="s">
        <v>27</v>
      </c>
      <c r="E11" s="173">
        <v>1490.5301909680002</v>
      </c>
      <c r="F11" s="173">
        <v>3463.6453959620003</v>
      </c>
      <c r="G11" s="173">
        <v>2709.3560646680007</v>
      </c>
      <c r="H11" s="173">
        <v>2714.1624213140003</v>
      </c>
      <c r="I11" s="173">
        <v>1421.5718742179997</v>
      </c>
      <c r="J11" s="173">
        <v>3829.4334519840004</v>
      </c>
      <c r="K11" s="173">
        <v>3194.606066918</v>
      </c>
      <c r="L11" s="173">
        <v>2837.0769177779994</v>
      </c>
      <c r="M11" s="173">
        <v>1532.2479166800001</v>
      </c>
      <c r="N11" s="173">
        <v>3792.293931962</v>
      </c>
      <c r="O11" s="173">
        <v>3530.848649816</v>
      </c>
      <c r="P11" s="173">
        <v>3570.3177021060005</v>
      </c>
      <c r="Q11" s="173">
        <v>1653.5513024180002</v>
      </c>
      <c r="R11" s="173">
        <v>4247.352100052</v>
      </c>
      <c r="S11" s="173">
        <v>3273.8642354639996</v>
      </c>
      <c r="T11" s="173">
        <v>3249.5335491340006</v>
      </c>
      <c r="U11" s="173">
        <v>1703.0857606699997</v>
      </c>
      <c r="V11" s="173">
        <v>2096.1422650100003</v>
      </c>
      <c r="W11" s="173">
        <v>2590.9848800280006</v>
      </c>
      <c r="X11" s="173">
        <v>2881.9298166040003</v>
      </c>
      <c r="Y11" s="173">
        <v>3163.9040929440002</v>
      </c>
      <c r="Z11" s="173">
        <v>3891.684110102</v>
      </c>
      <c r="AA11" s="173">
        <v>3641.0015345699994</v>
      </c>
      <c r="AB11" s="173">
        <v>3877.556625694</v>
      </c>
      <c r="AC11" s="173">
        <v>2568.4542958360007</v>
      </c>
      <c r="AD11" s="173">
        <v>5577.852405152001</v>
      </c>
      <c r="AE11" s="173">
        <v>4619.225734704</v>
      </c>
      <c r="AF11" s="173">
        <v>4725.970153036</v>
      </c>
      <c r="AG11" s="173">
        <v>2903.060810304</v>
      </c>
      <c r="AH11" s="173">
        <v>5608.504488008</v>
      </c>
      <c r="AI11" s="173"/>
      <c r="AJ11" s="173"/>
    </row>
    <row r="12" spans="2:36" ht="15">
      <c r="B12" s="32" t="s">
        <v>178</v>
      </c>
      <c r="C12" s="64" t="s">
        <v>179</v>
      </c>
      <c r="D12" s="64" t="s">
        <v>27</v>
      </c>
      <c r="E12" s="173">
        <v>2337.812657562</v>
      </c>
      <c r="F12" s="173">
        <v>8757.612100258</v>
      </c>
      <c r="G12" s="173">
        <v>4124.184207112</v>
      </c>
      <c r="H12" s="173">
        <v>3991.6625841759997</v>
      </c>
      <c r="I12" s="173">
        <v>2277.058390672</v>
      </c>
      <c r="J12" s="173">
        <v>10248.522475935999</v>
      </c>
      <c r="K12" s="173">
        <v>4677.709070751999</v>
      </c>
      <c r="L12" s="173">
        <v>6123.636720881999</v>
      </c>
      <c r="M12" s="173">
        <v>2184.79203723</v>
      </c>
      <c r="N12" s="173">
        <v>10489.522084827999</v>
      </c>
      <c r="O12" s="173">
        <v>5244.517456063999</v>
      </c>
      <c r="P12" s="173">
        <v>5724.479575954</v>
      </c>
      <c r="Q12" s="173">
        <v>2405.053681082</v>
      </c>
      <c r="R12" s="173">
        <v>10079.307005817998</v>
      </c>
      <c r="S12" s="173">
        <v>4759.580150345999</v>
      </c>
      <c r="T12" s="173">
        <v>4864.982373565999</v>
      </c>
      <c r="U12" s="173">
        <v>2299.6839197399995</v>
      </c>
      <c r="V12" s="173">
        <v>6058.741618920001</v>
      </c>
      <c r="W12" s="173">
        <v>3839.1664169819996</v>
      </c>
      <c r="X12" s="173">
        <v>4104.662725446</v>
      </c>
      <c r="Y12" s="173">
        <v>3479.942153506</v>
      </c>
      <c r="Z12" s="173">
        <v>8962.666308668002</v>
      </c>
      <c r="AA12" s="173">
        <v>3805.8407585699993</v>
      </c>
      <c r="AB12" s="173">
        <v>4378.313267326</v>
      </c>
      <c r="AC12" s="173">
        <v>1768.2540191040005</v>
      </c>
      <c r="AD12" s="173">
        <v>17780.746414277997</v>
      </c>
      <c r="AE12" s="173">
        <v>5543.705906065999</v>
      </c>
      <c r="AF12" s="173">
        <v>5693.476053124</v>
      </c>
      <c r="AG12" s="173">
        <v>2001.2986973060001</v>
      </c>
      <c r="AH12" s="173">
        <v>15517.641462741994</v>
      </c>
      <c r="AI12" s="173"/>
      <c r="AJ12" s="173"/>
    </row>
    <row r="13" spans="2:36" ht="15">
      <c r="B13" s="32" t="s">
        <v>180</v>
      </c>
      <c r="C13" s="64" t="s">
        <v>181</v>
      </c>
      <c r="D13" s="64" t="s">
        <v>27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0</v>
      </c>
      <c r="V13" s="173">
        <v>0</v>
      </c>
      <c r="W13" s="173">
        <v>0</v>
      </c>
      <c r="X13" s="173">
        <v>0</v>
      </c>
      <c r="Y13" s="173">
        <v>0</v>
      </c>
      <c r="Z13" s="173">
        <v>0</v>
      </c>
      <c r="AA13" s="173">
        <v>0</v>
      </c>
      <c r="AB13" s="173">
        <v>0</v>
      </c>
      <c r="AC13" s="173">
        <v>0</v>
      </c>
      <c r="AD13" s="173">
        <v>0</v>
      </c>
      <c r="AE13" s="173">
        <v>0</v>
      </c>
      <c r="AF13" s="173">
        <v>0</v>
      </c>
      <c r="AG13" s="173">
        <v>0</v>
      </c>
      <c r="AH13" s="173">
        <v>0</v>
      </c>
      <c r="AI13" s="173"/>
      <c r="AJ13" s="173"/>
    </row>
    <row r="14" spans="2:36" ht="15">
      <c r="B14" s="30" t="s">
        <v>182</v>
      </c>
      <c r="C14" s="63" t="s">
        <v>183</v>
      </c>
      <c r="D14" s="63" t="s">
        <v>27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  <c r="T14" s="173">
        <v>0</v>
      </c>
      <c r="U14" s="173">
        <v>0</v>
      </c>
      <c r="V14" s="173">
        <v>0</v>
      </c>
      <c r="W14" s="173">
        <v>0</v>
      </c>
      <c r="X14" s="173">
        <v>0</v>
      </c>
      <c r="Y14" s="173">
        <v>0</v>
      </c>
      <c r="Z14" s="173">
        <v>0</v>
      </c>
      <c r="AA14" s="173">
        <v>0</v>
      </c>
      <c r="AB14" s="173">
        <v>0</v>
      </c>
      <c r="AC14" s="173">
        <v>0</v>
      </c>
      <c r="AD14" s="173">
        <v>0</v>
      </c>
      <c r="AE14" s="173">
        <v>0</v>
      </c>
      <c r="AF14" s="173">
        <v>0</v>
      </c>
      <c r="AG14" s="173">
        <v>0</v>
      </c>
      <c r="AH14" s="173">
        <v>0</v>
      </c>
      <c r="AI14" s="173"/>
      <c r="AJ14" s="173"/>
    </row>
    <row r="15" spans="2:36" ht="15">
      <c r="B15" s="30" t="s">
        <v>184</v>
      </c>
      <c r="C15" s="63" t="s">
        <v>185</v>
      </c>
      <c r="D15" s="63" t="s">
        <v>27</v>
      </c>
      <c r="E15" s="173">
        <v>83.77206192</v>
      </c>
      <c r="F15" s="173">
        <v>330.27022457</v>
      </c>
      <c r="G15" s="173">
        <v>94.35687217</v>
      </c>
      <c r="H15" s="173">
        <v>115.89506218</v>
      </c>
      <c r="I15" s="173">
        <v>94.30826314</v>
      </c>
      <c r="J15" s="173">
        <v>340.6828822</v>
      </c>
      <c r="K15" s="173">
        <v>125.67134683999998</v>
      </c>
      <c r="L15" s="173">
        <v>132.12984587</v>
      </c>
      <c r="M15" s="173">
        <v>97.74321569</v>
      </c>
      <c r="N15" s="173">
        <v>354.36960791999996</v>
      </c>
      <c r="O15" s="173">
        <v>124.94612719</v>
      </c>
      <c r="P15" s="173">
        <v>135.41245930999997</v>
      </c>
      <c r="Q15" s="173">
        <v>120.46996730000001</v>
      </c>
      <c r="R15" s="173">
        <v>397.2834836200001</v>
      </c>
      <c r="S15" s="173">
        <v>144.47057102000002</v>
      </c>
      <c r="T15" s="173">
        <v>124.00272429999998</v>
      </c>
      <c r="U15" s="173">
        <v>97.31032603</v>
      </c>
      <c r="V15" s="173">
        <v>284.38631071</v>
      </c>
      <c r="W15" s="173">
        <v>108.8425032</v>
      </c>
      <c r="X15" s="173">
        <v>119.34492295</v>
      </c>
      <c r="Y15" s="173">
        <v>144.02573077000002</v>
      </c>
      <c r="Z15" s="173">
        <v>557.6072449000001</v>
      </c>
      <c r="AA15" s="173">
        <v>161.94756085</v>
      </c>
      <c r="AB15" s="173">
        <v>191.08694993</v>
      </c>
      <c r="AC15" s="173">
        <v>188.05532592</v>
      </c>
      <c r="AD15" s="173">
        <v>526.77964292</v>
      </c>
      <c r="AE15" s="173">
        <v>201.17909410000001</v>
      </c>
      <c r="AF15" s="173">
        <v>242.93359601</v>
      </c>
      <c r="AG15" s="173">
        <v>231.61103625</v>
      </c>
      <c r="AH15" s="173">
        <v>561.3949985400001</v>
      </c>
      <c r="AI15" s="173"/>
      <c r="AJ15" s="173"/>
    </row>
    <row r="16" spans="2:36" ht="15">
      <c r="B16" s="32" t="s">
        <v>186</v>
      </c>
      <c r="C16" s="64" t="s">
        <v>187</v>
      </c>
      <c r="D16" s="64" t="s">
        <v>27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173">
        <v>0</v>
      </c>
      <c r="U16" s="173">
        <v>0</v>
      </c>
      <c r="V16" s="173">
        <v>0</v>
      </c>
      <c r="W16" s="173">
        <v>0</v>
      </c>
      <c r="X16" s="173">
        <v>0</v>
      </c>
      <c r="Y16" s="173">
        <v>0</v>
      </c>
      <c r="Z16" s="173">
        <v>0</v>
      </c>
      <c r="AA16" s="173">
        <v>0</v>
      </c>
      <c r="AB16" s="173">
        <v>0</v>
      </c>
      <c r="AC16" s="173">
        <v>0</v>
      </c>
      <c r="AD16" s="173">
        <v>0</v>
      </c>
      <c r="AE16" s="173">
        <v>0</v>
      </c>
      <c r="AF16" s="173">
        <v>0</v>
      </c>
      <c r="AG16" s="173">
        <v>0</v>
      </c>
      <c r="AH16" s="173">
        <v>0</v>
      </c>
      <c r="AI16" s="173"/>
      <c r="AJ16" s="173"/>
    </row>
    <row r="17" spans="2:36" ht="15">
      <c r="B17" s="32" t="s">
        <v>188</v>
      </c>
      <c r="C17" s="64" t="s">
        <v>189</v>
      </c>
      <c r="D17" s="64" t="s">
        <v>27</v>
      </c>
      <c r="E17" s="173">
        <v>11.76134445</v>
      </c>
      <c r="F17" s="173">
        <v>255.38306244999998</v>
      </c>
      <c r="G17" s="173">
        <v>13.9329651</v>
      </c>
      <c r="H17" s="173">
        <v>12.96745236</v>
      </c>
      <c r="I17" s="173">
        <v>17.11106256</v>
      </c>
      <c r="J17" s="173">
        <v>250.265601</v>
      </c>
      <c r="K17" s="173">
        <v>29.351453629999998</v>
      </c>
      <c r="L17" s="173">
        <v>52.6066594</v>
      </c>
      <c r="M17" s="173">
        <v>4.29211837</v>
      </c>
      <c r="N17" s="173">
        <v>245.94124474999998</v>
      </c>
      <c r="O17" s="173">
        <v>11.33677686</v>
      </c>
      <c r="P17" s="173">
        <v>16.21167671</v>
      </c>
      <c r="Q17" s="173">
        <v>20.98307016</v>
      </c>
      <c r="R17" s="173">
        <v>295.25564854000004</v>
      </c>
      <c r="S17" s="173">
        <v>17.453803549999996</v>
      </c>
      <c r="T17" s="173">
        <v>6.879108590000018</v>
      </c>
      <c r="U17" s="173">
        <v>6.62773715</v>
      </c>
      <c r="V17" s="173">
        <v>264.23762899999997</v>
      </c>
      <c r="W17" s="173">
        <v>43.1988467</v>
      </c>
      <c r="X17" s="173">
        <v>13.44088235</v>
      </c>
      <c r="Y17" s="173">
        <v>22.513882449999997</v>
      </c>
      <c r="Z17" s="173">
        <v>420.12663475999994</v>
      </c>
      <c r="AA17" s="173">
        <v>11.85109735</v>
      </c>
      <c r="AB17" s="173">
        <v>14.59645741</v>
      </c>
      <c r="AC17" s="173">
        <v>29.462382520000002</v>
      </c>
      <c r="AD17" s="173">
        <v>362.49250152999997</v>
      </c>
      <c r="AE17" s="173">
        <v>9.86436968</v>
      </c>
      <c r="AF17" s="173">
        <v>36.77819906</v>
      </c>
      <c r="AG17" s="173">
        <v>39.001190030000004</v>
      </c>
      <c r="AH17" s="173">
        <v>340.60383061000005</v>
      </c>
      <c r="AI17" s="173"/>
      <c r="AJ17" s="173"/>
    </row>
    <row r="18" spans="2:36" ht="15">
      <c r="B18" s="32" t="s">
        <v>190</v>
      </c>
      <c r="C18" s="64" t="s">
        <v>191</v>
      </c>
      <c r="D18" s="64" t="s">
        <v>27</v>
      </c>
      <c r="E18" s="173">
        <v>72.01071747</v>
      </c>
      <c r="F18" s="173">
        <v>74.88716212</v>
      </c>
      <c r="G18" s="173">
        <v>80.42390707000001</v>
      </c>
      <c r="H18" s="173">
        <v>102.92760981999999</v>
      </c>
      <c r="I18" s="173">
        <v>77.19720058</v>
      </c>
      <c r="J18" s="173">
        <v>90.4172812</v>
      </c>
      <c r="K18" s="173">
        <v>96.31989321</v>
      </c>
      <c r="L18" s="173">
        <v>79.52318647</v>
      </c>
      <c r="M18" s="173">
        <v>93.45109732</v>
      </c>
      <c r="N18" s="173">
        <v>108.42836317</v>
      </c>
      <c r="O18" s="173">
        <v>113.60935033000001</v>
      </c>
      <c r="P18" s="173">
        <v>119.2007826</v>
      </c>
      <c r="Q18" s="173">
        <v>99.48689714</v>
      </c>
      <c r="R18" s="173">
        <v>102.02783507999999</v>
      </c>
      <c r="S18" s="173">
        <v>127.01676747</v>
      </c>
      <c r="T18" s="173">
        <v>117.12361570999997</v>
      </c>
      <c r="U18" s="173">
        <v>90.68258888</v>
      </c>
      <c r="V18" s="173">
        <v>20.148681709999998</v>
      </c>
      <c r="W18" s="173">
        <v>65.6436565</v>
      </c>
      <c r="X18" s="173">
        <v>105.9040406</v>
      </c>
      <c r="Y18" s="173">
        <v>121.51184832000001</v>
      </c>
      <c r="Z18" s="173">
        <v>137.48061014</v>
      </c>
      <c r="AA18" s="173">
        <v>150.09646350000003</v>
      </c>
      <c r="AB18" s="173">
        <v>176.49049252</v>
      </c>
      <c r="AC18" s="173">
        <v>158.5929434</v>
      </c>
      <c r="AD18" s="173">
        <v>164.28714139</v>
      </c>
      <c r="AE18" s="173">
        <v>191.31472442</v>
      </c>
      <c r="AF18" s="173">
        <v>206.15539695</v>
      </c>
      <c r="AG18" s="173">
        <v>192.60984622</v>
      </c>
      <c r="AH18" s="173">
        <v>220.79116793000003</v>
      </c>
      <c r="AI18" s="173"/>
      <c r="AJ18" s="173"/>
    </row>
    <row r="19" spans="2:36" ht="15">
      <c r="B19" s="32" t="s">
        <v>192</v>
      </c>
      <c r="C19" s="64" t="s">
        <v>193</v>
      </c>
      <c r="D19" s="64" t="s">
        <v>27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3">
        <v>0</v>
      </c>
      <c r="T19" s="173">
        <v>0</v>
      </c>
      <c r="U19" s="173">
        <v>0</v>
      </c>
      <c r="V19" s="173">
        <v>0</v>
      </c>
      <c r="W19" s="173">
        <v>0</v>
      </c>
      <c r="X19" s="173">
        <v>0</v>
      </c>
      <c r="Y19" s="173">
        <v>0</v>
      </c>
      <c r="Z19" s="173">
        <v>0</v>
      </c>
      <c r="AA19" s="173">
        <v>0</v>
      </c>
      <c r="AB19" s="173">
        <v>0</v>
      </c>
      <c r="AC19" s="173">
        <v>0</v>
      </c>
      <c r="AD19" s="173">
        <v>0</v>
      </c>
      <c r="AE19" s="173">
        <v>0</v>
      </c>
      <c r="AF19" s="173">
        <v>0</v>
      </c>
      <c r="AG19" s="173">
        <v>0</v>
      </c>
      <c r="AH19" s="173">
        <v>0</v>
      </c>
      <c r="AI19" s="173"/>
      <c r="AJ19" s="173"/>
    </row>
    <row r="20" spans="2:36" ht="15">
      <c r="B20" s="32" t="s">
        <v>194</v>
      </c>
      <c r="C20" s="64" t="s">
        <v>195</v>
      </c>
      <c r="D20" s="64" t="s">
        <v>27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>
        <v>0</v>
      </c>
      <c r="U20" s="173">
        <v>0</v>
      </c>
      <c r="V20" s="173">
        <v>0</v>
      </c>
      <c r="W20" s="173">
        <v>0</v>
      </c>
      <c r="X20" s="173">
        <v>0</v>
      </c>
      <c r="Y20" s="173">
        <v>0</v>
      </c>
      <c r="Z20" s="173">
        <v>0</v>
      </c>
      <c r="AA20" s="173">
        <v>0</v>
      </c>
      <c r="AB20" s="173">
        <v>0</v>
      </c>
      <c r="AC20" s="173">
        <v>0</v>
      </c>
      <c r="AD20" s="173">
        <v>0</v>
      </c>
      <c r="AE20" s="173">
        <v>0</v>
      </c>
      <c r="AF20" s="173">
        <v>0</v>
      </c>
      <c r="AG20" s="173">
        <v>0</v>
      </c>
      <c r="AH20" s="173">
        <v>0</v>
      </c>
      <c r="AI20" s="173"/>
      <c r="AJ20" s="173"/>
    </row>
    <row r="21" spans="2:36" ht="15">
      <c r="B21" s="30" t="s">
        <v>196</v>
      </c>
      <c r="C21" s="63" t="s">
        <v>197</v>
      </c>
      <c r="D21" s="63" t="s">
        <v>27</v>
      </c>
      <c r="E21" s="173">
        <v>13293.835675949998</v>
      </c>
      <c r="F21" s="173">
        <v>13836.349549310002</v>
      </c>
      <c r="G21" s="173">
        <v>14702.40603174</v>
      </c>
      <c r="H21" s="173">
        <v>14730.64790117</v>
      </c>
      <c r="I21" s="173">
        <v>14836.900821509998</v>
      </c>
      <c r="J21" s="173">
        <v>14698.106333740001</v>
      </c>
      <c r="K21" s="173">
        <v>16432.357346459998</v>
      </c>
      <c r="L21" s="173">
        <v>15023.06575368</v>
      </c>
      <c r="M21" s="173">
        <v>15039.83635302</v>
      </c>
      <c r="N21" s="173">
        <v>16051.57304005</v>
      </c>
      <c r="O21" s="173">
        <v>16632.19179045</v>
      </c>
      <c r="P21" s="173">
        <v>16824.95948912</v>
      </c>
      <c r="Q21" s="173">
        <v>16300.122935620002</v>
      </c>
      <c r="R21" s="173">
        <v>15996.683545990001</v>
      </c>
      <c r="S21" s="173">
        <v>17640.609834529998</v>
      </c>
      <c r="T21" s="173">
        <v>17499.69671145</v>
      </c>
      <c r="U21" s="173">
        <v>16577.223800219996</v>
      </c>
      <c r="V21" s="173">
        <v>10000.30591604</v>
      </c>
      <c r="W21" s="173">
        <v>13613.01591605</v>
      </c>
      <c r="X21" s="173">
        <v>16668.72831274</v>
      </c>
      <c r="Y21" s="173">
        <v>17615.39928772</v>
      </c>
      <c r="Z21" s="173">
        <v>18344.91241253</v>
      </c>
      <c r="AA21" s="173">
        <v>19993.83558844</v>
      </c>
      <c r="AB21" s="173">
        <v>20861.17373391</v>
      </c>
      <c r="AC21" s="173">
        <v>19617.59339574</v>
      </c>
      <c r="AD21" s="173">
        <v>19162.095999280005</v>
      </c>
      <c r="AE21" s="173">
        <v>21067.69865059</v>
      </c>
      <c r="AF21" s="173">
        <v>21734.351815319995</v>
      </c>
      <c r="AG21" s="173">
        <v>21334.396962330004</v>
      </c>
      <c r="AH21" s="173">
        <v>21755.890376769996</v>
      </c>
      <c r="AI21" s="173"/>
      <c r="AJ21" s="173"/>
    </row>
    <row r="22" spans="2:36" ht="15">
      <c r="B22" s="32" t="s">
        <v>198</v>
      </c>
      <c r="C22" s="64" t="s">
        <v>199</v>
      </c>
      <c r="D22" s="64" t="s">
        <v>27</v>
      </c>
      <c r="E22" s="173">
        <v>9227.75363863</v>
      </c>
      <c r="F22" s="173">
        <v>9591.49005665</v>
      </c>
      <c r="G22" s="173">
        <v>9832.95942138</v>
      </c>
      <c r="H22" s="173">
        <v>9970.137302669998</v>
      </c>
      <c r="I22" s="173">
        <v>10464.95402052</v>
      </c>
      <c r="J22" s="173">
        <v>10162.12469393</v>
      </c>
      <c r="K22" s="173">
        <v>10703.96291678</v>
      </c>
      <c r="L22" s="173">
        <v>10250.638213630002</v>
      </c>
      <c r="M22" s="173">
        <v>10611.69399723</v>
      </c>
      <c r="N22" s="173">
        <v>11124.896984160001</v>
      </c>
      <c r="O22" s="173">
        <v>11134.24523972</v>
      </c>
      <c r="P22" s="173">
        <v>11222.07823996</v>
      </c>
      <c r="Q22" s="173">
        <v>11326.1154393</v>
      </c>
      <c r="R22" s="173">
        <v>10948.75869512</v>
      </c>
      <c r="S22" s="173">
        <v>11652.23202024</v>
      </c>
      <c r="T22" s="173">
        <v>11605.39437691</v>
      </c>
      <c r="U22" s="173">
        <v>11336.50236639</v>
      </c>
      <c r="V22" s="173">
        <v>6822.094209829999</v>
      </c>
      <c r="W22" s="173">
        <v>9081.09347433</v>
      </c>
      <c r="X22" s="173">
        <v>10919.502882</v>
      </c>
      <c r="Y22" s="173">
        <v>12066.4913658</v>
      </c>
      <c r="Z22" s="173">
        <v>12852.460600450002</v>
      </c>
      <c r="AA22" s="173">
        <v>13429.868638700002</v>
      </c>
      <c r="AB22" s="173">
        <v>13978.979906889997</v>
      </c>
      <c r="AC22" s="173">
        <v>14056.333705400002</v>
      </c>
      <c r="AD22" s="173">
        <v>14634.888852360004</v>
      </c>
      <c r="AE22" s="173">
        <v>15369.73892665</v>
      </c>
      <c r="AF22" s="173">
        <v>15850.155307809997</v>
      </c>
      <c r="AG22" s="173">
        <v>16295.869379400003</v>
      </c>
      <c r="AH22" s="173">
        <v>16672.20378071</v>
      </c>
      <c r="AI22" s="173"/>
      <c r="AJ22" s="173"/>
    </row>
    <row r="23" spans="2:36" ht="15">
      <c r="B23" s="32" t="s">
        <v>200</v>
      </c>
      <c r="C23" s="65" t="s">
        <v>201</v>
      </c>
      <c r="D23" s="65" t="s">
        <v>27</v>
      </c>
      <c r="E23" s="173">
        <v>8638.88803489</v>
      </c>
      <c r="F23" s="173">
        <v>9062.464665710002</v>
      </c>
      <c r="G23" s="173">
        <v>9306.93982387</v>
      </c>
      <c r="H23" s="173">
        <v>9512.30365242</v>
      </c>
      <c r="I23" s="173">
        <v>9771.77419945</v>
      </c>
      <c r="J23" s="173">
        <v>9582.64881377</v>
      </c>
      <c r="K23" s="173">
        <v>10123.81431663</v>
      </c>
      <c r="L23" s="173">
        <v>9750.091441740002</v>
      </c>
      <c r="M23" s="173">
        <v>9987.95380316</v>
      </c>
      <c r="N23" s="173">
        <v>10492.21148985</v>
      </c>
      <c r="O23" s="173">
        <v>10491.09506035</v>
      </c>
      <c r="P23" s="173">
        <v>10590.9931578</v>
      </c>
      <c r="Q23" s="173">
        <v>10650.58079918</v>
      </c>
      <c r="R23" s="173">
        <v>10306.50970463</v>
      </c>
      <c r="S23" s="173">
        <v>11003.680332360002</v>
      </c>
      <c r="T23" s="173">
        <v>10930.29256093</v>
      </c>
      <c r="U23" s="173">
        <v>10651.86087468</v>
      </c>
      <c r="V23" s="173">
        <v>6364.16493879</v>
      </c>
      <c r="W23" s="173">
        <v>8523.985655069999</v>
      </c>
      <c r="X23" s="173">
        <v>10275.28051919</v>
      </c>
      <c r="Y23" s="173">
        <v>11361.010710819999</v>
      </c>
      <c r="Z23" s="173">
        <v>12127.25859425</v>
      </c>
      <c r="AA23" s="173">
        <v>12664.976045399999</v>
      </c>
      <c r="AB23" s="173">
        <v>13110.446502019999</v>
      </c>
      <c r="AC23" s="173">
        <v>13182.341627430002</v>
      </c>
      <c r="AD23" s="173">
        <v>13736.385167530003</v>
      </c>
      <c r="AE23" s="173">
        <v>14402.81790231</v>
      </c>
      <c r="AF23" s="173">
        <v>14742.847036459998</v>
      </c>
      <c r="AG23" s="173">
        <v>15233.401075270003</v>
      </c>
      <c r="AH23" s="173">
        <v>15584.47628948</v>
      </c>
      <c r="AI23" s="173"/>
      <c r="AJ23" s="173"/>
    </row>
    <row r="24" spans="2:36" ht="15">
      <c r="B24" s="32" t="s">
        <v>202</v>
      </c>
      <c r="C24" s="65" t="s">
        <v>203</v>
      </c>
      <c r="D24" s="65" t="s">
        <v>27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</v>
      </c>
      <c r="M24" s="173">
        <v>0</v>
      </c>
      <c r="N24" s="173">
        <v>0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3">
        <v>0</v>
      </c>
      <c r="AA24" s="173">
        <v>0</v>
      </c>
      <c r="AB24" s="173">
        <v>0</v>
      </c>
      <c r="AC24" s="173">
        <v>0</v>
      </c>
      <c r="AD24" s="173">
        <v>0</v>
      </c>
      <c r="AE24" s="173">
        <v>0</v>
      </c>
      <c r="AF24" s="173">
        <v>102.65212582</v>
      </c>
      <c r="AG24" s="173">
        <v>15.616200000000001</v>
      </c>
      <c r="AH24" s="173">
        <v>20.0301</v>
      </c>
      <c r="AI24" s="173"/>
      <c r="AJ24" s="173"/>
    </row>
    <row r="25" spans="2:36" ht="15">
      <c r="B25" s="32" t="s">
        <v>204</v>
      </c>
      <c r="C25" s="65" t="s">
        <v>205</v>
      </c>
      <c r="D25" s="65" t="s">
        <v>27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0</v>
      </c>
      <c r="U25" s="173">
        <v>0</v>
      </c>
      <c r="V25" s="173">
        <v>0</v>
      </c>
      <c r="W25" s="173">
        <v>0</v>
      </c>
      <c r="X25" s="173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73">
        <v>0</v>
      </c>
      <c r="AF25" s="173">
        <v>0</v>
      </c>
      <c r="AG25" s="173">
        <v>0</v>
      </c>
      <c r="AH25" s="173">
        <v>0</v>
      </c>
      <c r="AI25" s="173"/>
      <c r="AJ25" s="173"/>
    </row>
    <row r="26" spans="2:36" ht="15">
      <c r="B26" s="32" t="s">
        <v>206</v>
      </c>
      <c r="C26" s="65" t="s">
        <v>207</v>
      </c>
      <c r="D26" s="65" t="s">
        <v>27</v>
      </c>
      <c r="E26" s="173">
        <v>588.86560374</v>
      </c>
      <c r="F26" s="173">
        <v>529.0253909400001</v>
      </c>
      <c r="G26" s="173">
        <v>526.01959751</v>
      </c>
      <c r="H26" s="173">
        <v>457.83365025</v>
      </c>
      <c r="I26" s="173">
        <v>693.17982107</v>
      </c>
      <c r="J26" s="173">
        <v>579.47588016</v>
      </c>
      <c r="K26" s="173">
        <v>580.14860015</v>
      </c>
      <c r="L26" s="173">
        <v>500.54677189</v>
      </c>
      <c r="M26" s="173">
        <v>623.7401940699999</v>
      </c>
      <c r="N26" s="173">
        <v>632.68549431</v>
      </c>
      <c r="O26" s="173">
        <v>643.1501793699999</v>
      </c>
      <c r="P26" s="173">
        <v>631.08508216</v>
      </c>
      <c r="Q26" s="173">
        <v>675.5346401200001</v>
      </c>
      <c r="R26" s="173">
        <v>642.2489904900001</v>
      </c>
      <c r="S26" s="173">
        <v>648.55168788</v>
      </c>
      <c r="T26" s="173">
        <v>675.1018159799999</v>
      </c>
      <c r="U26" s="173">
        <v>684.64149171</v>
      </c>
      <c r="V26" s="173">
        <v>457.92927104</v>
      </c>
      <c r="W26" s="173">
        <v>557.10781926</v>
      </c>
      <c r="X26" s="173">
        <v>644.22236281</v>
      </c>
      <c r="Y26" s="173">
        <v>705.4806549799999</v>
      </c>
      <c r="Z26" s="173">
        <v>725.2020061999999</v>
      </c>
      <c r="AA26" s="173">
        <v>764.8925933</v>
      </c>
      <c r="AB26" s="173">
        <v>868.5334048700001</v>
      </c>
      <c r="AC26" s="173">
        <v>873.9920779700001</v>
      </c>
      <c r="AD26" s="173">
        <v>898.5036848300001</v>
      </c>
      <c r="AE26" s="173">
        <v>966.92102434</v>
      </c>
      <c r="AF26" s="173">
        <v>1004.65614553</v>
      </c>
      <c r="AG26" s="173">
        <v>1046.85210413</v>
      </c>
      <c r="AH26" s="173">
        <v>1067.69739123</v>
      </c>
      <c r="AI26" s="173"/>
      <c r="AJ26" s="173"/>
    </row>
    <row r="27" spans="2:36" ht="15">
      <c r="B27" s="32" t="s">
        <v>208</v>
      </c>
      <c r="C27" s="64" t="s">
        <v>209</v>
      </c>
      <c r="D27" s="64" t="s">
        <v>27</v>
      </c>
      <c r="E27" s="173">
        <v>3689.6628650599996</v>
      </c>
      <c r="F27" s="173">
        <v>3877.2625767199993</v>
      </c>
      <c r="G27" s="173">
        <v>3819.71080675</v>
      </c>
      <c r="H27" s="173">
        <v>3807.4715379400004</v>
      </c>
      <c r="I27" s="173">
        <v>4038.87594239</v>
      </c>
      <c r="J27" s="173">
        <v>4322.54935279</v>
      </c>
      <c r="K27" s="173">
        <v>4625.863742150001</v>
      </c>
      <c r="L27" s="173">
        <v>3693.33169917</v>
      </c>
      <c r="M27" s="173">
        <v>4038.6075071600003</v>
      </c>
      <c r="N27" s="173">
        <v>4541.383589380001</v>
      </c>
      <c r="O27" s="173">
        <v>4360.37888398</v>
      </c>
      <c r="P27" s="173">
        <v>4367.65213991</v>
      </c>
      <c r="Q27" s="173">
        <v>4574.2843954400005</v>
      </c>
      <c r="R27" s="173">
        <v>4674.057045920001</v>
      </c>
      <c r="S27" s="173">
        <v>4683.9729100800005</v>
      </c>
      <c r="T27" s="173">
        <v>4681.373700529999</v>
      </c>
      <c r="U27" s="173">
        <v>4807.31138079</v>
      </c>
      <c r="V27" s="173">
        <v>3057.8580328099997</v>
      </c>
      <c r="W27" s="173">
        <v>3645.41586656</v>
      </c>
      <c r="X27" s="173">
        <v>4390.86512992</v>
      </c>
      <c r="Y27" s="173">
        <v>4869.291660880001</v>
      </c>
      <c r="Z27" s="173">
        <v>5077.993665260001</v>
      </c>
      <c r="AA27" s="173">
        <v>5132.4993877100005</v>
      </c>
      <c r="AB27" s="173">
        <v>5323.9402826</v>
      </c>
      <c r="AC27" s="173">
        <v>4852.68230701</v>
      </c>
      <c r="AD27" s="173">
        <v>4067.8351570100003</v>
      </c>
      <c r="AE27" s="173">
        <v>4020.139486440001</v>
      </c>
      <c r="AF27" s="173">
        <v>4119.309484609999</v>
      </c>
      <c r="AG27" s="173">
        <v>4150.83268259</v>
      </c>
      <c r="AH27" s="173">
        <v>4512.827583029999</v>
      </c>
      <c r="AI27" s="173"/>
      <c r="AJ27" s="173"/>
    </row>
    <row r="28" spans="2:36" ht="15">
      <c r="B28" s="32" t="s">
        <v>210</v>
      </c>
      <c r="C28" s="64" t="s">
        <v>211</v>
      </c>
      <c r="D28" s="64" t="s">
        <v>27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0</v>
      </c>
      <c r="AB28" s="173">
        <v>0</v>
      </c>
      <c r="AC28" s="173">
        <v>0</v>
      </c>
      <c r="AD28" s="173">
        <v>0</v>
      </c>
      <c r="AE28" s="173">
        <v>0</v>
      </c>
      <c r="AF28" s="173">
        <v>0</v>
      </c>
      <c r="AG28" s="173">
        <v>0</v>
      </c>
      <c r="AH28" s="173">
        <v>0</v>
      </c>
      <c r="AI28" s="173"/>
      <c r="AJ28" s="173"/>
    </row>
    <row r="29" spans="2:36" ht="15">
      <c r="B29" s="32" t="s">
        <v>212</v>
      </c>
      <c r="C29" s="64" t="s">
        <v>213</v>
      </c>
      <c r="D29" s="64" t="s">
        <v>27</v>
      </c>
      <c r="E29" s="173">
        <v>136.85805494</v>
      </c>
      <c r="F29" s="173">
        <v>262.6979254</v>
      </c>
      <c r="G29" s="173">
        <v>82.21447958</v>
      </c>
      <c r="H29" s="173">
        <v>76.63689431</v>
      </c>
      <c r="I29" s="173">
        <v>127.29656392999999</v>
      </c>
      <c r="J29" s="173">
        <v>95.21247846</v>
      </c>
      <c r="K29" s="173">
        <v>106.89515492999999</v>
      </c>
      <c r="L29" s="173">
        <v>158.95409514</v>
      </c>
      <c r="M29" s="173">
        <v>138.67030979999998</v>
      </c>
      <c r="N29" s="173">
        <v>207.09328478000003</v>
      </c>
      <c r="O29" s="173">
        <v>87.1421691</v>
      </c>
      <c r="P29" s="173">
        <v>204.25139707</v>
      </c>
      <c r="Q29" s="173">
        <v>128.39549238</v>
      </c>
      <c r="R29" s="173">
        <v>217.98542707000001</v>
      </c>
      <c r="S29" s="173">
        <v>60.6833547</v>
      </c>
      <c r="T29" s="173">
        <v>59.54292158999999</v>
      </c>
      <c r="U29" s="173">
        <v>126.23511318999999</v>
      </c>
      <c r="V29" s="173">
        <v>54.25217413</v>
      </c>
      <c r="W29" s="173">
        <v>18.804178900000004</v>
      </c>
      <c r="X29" s="173">
        <v>39.24687403</v>
      </c>
      <c r="Y29" s="173">
        <v>132.28938065</v>
      </c>
      <c r="Z29" s="173">
        <v>76.8178925</v>
      </c>
      <c r="AA29" s="173">
        <v>64.83255587000002</v>
      </c>
      <c r="AB29" s="173">
        <v>212.66536837</v>
      </c>
      <c r="AC29" s="173">
        <v>186.55143841</v>
      </c>
      <c r="AD29" s="173">
        <v>80.20423491</v>
      </c>
      <c r="AE29" s="173">
        <v>77.33659623000001</v>
      </c>
      <c r="AF29" s="173">
        <v>287.8246978</v>
      </c>
      <c r="AG29" s="173">
        <v>234.40145951</v>
      </c>
      <c r="AH29" s="173">
        <v>149.17579421</v>
      </c>
      <c r="AI29" s="173"/>
      <c r="AJ29" s="173"/>
    </row>
    <row r="30" spans="2:36" ht="15">
      <c r="B30" s="32" t="s">
        <v>214</v>
      </c>
      <c r="C30" s="64" t="s">
        <v>215</v>
      </c>
      <c r="D30" s="64" t="s">
        <v>27</v>
      </c>
      <c r="E30" s="173">
        <v>239.56111732</v>
      </c>
      <c r="F30" s="173">
        <v>104.89899054</v>
      </c>
      <c r="G30" s="173">
        <v>967.52132403</v>
      </c>
      <c r="H30" s="173">
        <v>876.4021662499999</v>
      </c>
      <c r="I30" s="173">
        <v>205.77429467000002</v>
      </c>
      <c r="J30" s="173">
        <v>118.21980855999998</v>
      </c>
      <c r="K30" s="173">
        <v>995.6355326</v>
      </c>
      <c r="L30" s="173">
        <v>920.14174574</v>
      </c>
      <c r="M30" s="173">
        <v>250.86453883</v>
      </c>
      <c r="N30" s="173">
        <v>178.19918173</v>
      </c>
      <c r="O30" s="173">
        <v>1050.4254976500001</v>
      </c>
      <c r="P30" s="173">
        <v>1030.97771218</v>
      </c>
      <c r="Q30" s="173">
        <v>271.3276085</v>
      </c>
      <c r="R30" s="173">
        <v>155.88237788</v>
      </c>
      <c r="S30" s="173">
        <v>1243.72154951</v>
      </c>
      <c r="T30" s="173">
        <v>1153.38571242</v>
      </c>
      <c r="U30" s="173">
        <v>307.17493985</v>
      </c>
      <c r="V30" s="173">
        <v>66.10149927</v>
      </c>
      <c r="W30" s="173">
        <v>867.70239626</v>
      </c>
      <c r="X30" s="173">
        <v>1319.1134267900002</v>
      </c>
      <c r="Y30" s="173">
        <v>547.3268803899999</v>
      </c>
      <c r="Z30" s="173">
        <v>337.64025431999994</v>
      </c>
      <c r="AA30" s="173">
        <v>1366.6350061599999</v>
      </c>
      <c r="AB30" s="173">
        <v>1345.5881760500001</v>
      </c>
      <c r="AC30" s="173">
        <v>522.02594492</v>
      </c>
      <c r="AD30" s="173">
        <v>379.167755</v>
      </c>
      <c r="AE30" s="173">
        <v>1600.4836412700001</v>
      </c>
      <c r="AF30" s="173">
        <v>1477.0623251</v>
      </c>
      <c r="AG30" s="173">
        <v>653.29344083</v>
      </c>
      <c r="AH30" s="173">
        <v>421.68321882000004</v>
      </c>
      <c r="AI30" s="173"/>
      <c r="AJ30" s="173"/>
    </row>
    <row r="31" spans="2:36" ht="15">
      <c r="B31" s="32" t="s">
        <v>216</v>
      </c>
      <c r="C31" s="65" t="s">
        <v>217</v>
      </c>
      <c r="D31" s="65" t="s">
        <v>27</v>
      </c>
      <c r="E31" s="173">
        <v>238.10477278000002</v>
      </c>
      <c r="F31" s="173">
        <v>104.12363490999999</v>
      </c>
      <c r="G31" s="173">
        <v>967.3436730000001</v>
      </c>
      <c r="H31" s="173">
        <v>876.2162468500001</v>
      </c>
      <c r="I31" s="173">
        <v>205.55783187</v>
      </c>
      <c r="J31" s="173">
        <v>117.90018907999999</v>
      </c>
      <c r="K31" s="173">
        <v>995.33739171</v>
      </c>
      <c r="L31" s="173">
        <v>919.8481646600001</v>
      </c>
      <c r="M31" s="173">
        <v>250.39433848</v>
      </c>
      <c r="N31" s="173">
        <v>177.79184461</v>
      </c>
      <c r="O31" s="173">
        <v>1050.0479355</v>
      </c>
      <c r="P31" s="173">
        <v>1030.44450951</v>
      </c>
      <c r="Q31" s="173">
        <v>270.99308729</v>
      </c>
      <c r="R31" s="173">
        <v>155.55113479</v>
      </c>
      <c r="S31" s="173">
        <v>1243.21299611</v>
      </c>
      <c r="T31" s="173">
        <v>1152.99555956</v>
      </c>
      <c r="U31" s="173">
        <v>306.95969053</v>
      </c>
      <c r="V31" s="173">
        <v>66.10149927</v>
      </c>
      <c r="W31" s="173">
        <v>867.67696039</v>
      </c>
      <c r="X31" s="173">
        <v>1318.98535642</v>
      </c>
      <c r="Y31" s="173">
        <v>547.25320133</v>
      </c>
      <c r="Z31" s="173">
        <v>337.52598584</v>
      </c>
      <c r="AA31" s="173">
        <v>1366.52215005</v>
      </c>
      <c r="AB31" s="173">
        <v>1345.51060885</v>
      </c>
      <c r="AC31" s="173">
        <v>521.8913631300001</v>
      </c>
      <c r="AD31" s="173">
        <v>379.07958667</v>
      </c>
      <c r="AE31" s="173">
        <v>1600.34435875</v>
      </c>
      <c r="AF31" s="173">
        <v>1476.95178771</v>
      </c>
      <c r="AG31" s="173">
        <v>653.16530818</v>
      </c>
      <c r="AH31" s="173">
        <v>421.41846921</v>
      </c>
      <c r="AI31" s="173"/>
      <c r="AJ31" s="173"/>
    </row>
    <row r="32" spans="2:36" ht="15">
      <c r="B32" s="32" t="s">
        <v>218</v>
      </c>
      <c r="C32" s="65" t="s">
        <v>219</v>
      </c>
      <c r="D32" s="65" t="s">
        <v>27</v>
      </c>
      <c r="E32" s="173">
        <v>1.4563445400000001</v>
      </c>
      <c r="F32" s="173">
        <v>0.77535563</v>
      </c>
      <c r="G32" s="173">
        <v>0.17765103</v>
      </c>
      <c r="H32" s="173">
        <v>0.18591939999999998</v>
      </c>
      <c r="I32" s="173">
        <v>0.2164628</v>
      </c>
      <c r="J32" s="173">
        <v>0.31961947999999996</v>
      </c>
      <c r="K32" s="173">
        <v>0.29814089</v>
      </c>
      <c r="L32" s="173">
        <v>0.29358108</v>
      </c>
      <c r="M32" s="173">
        <v>0.47020035000000004</v>
      </c>
      <c r="N32" s="173">
        <v>0.40733712</v>
      </c>
      <c r="O32" s="173">
        <v>0.37756215000000004</v>
      </c>
      <c r="P32" s="173">
        <v>0.53320267</v>
      </c>
      <c r="Q32" s="173">
        <v>0.33452121</v>
      </c>
      <c r="R32" s="173">
        <v>0.33124309</v>
      </c>
      <c r="S32" s="173">
        <v>0.5085534</v>
      </c>
      <c r="T32" s="173">
        <v>0.39015286</v>
      </c>
      <c r="U32" s="173">
        <v>0.21524932</v>
      </c>
      <c r="V32" s="173">
        <v>0</v>
      </c>
      <c r="W32" s="173">
        <v>0.025435870000000003</v>
      </c>
      <c r="X32" s="173">
        <v>0.12807037</v>
      </c>
      <c r="Y32" s="173">
        <v>0.07367905999999999</v>
      </c>
      <c r="Z32" s="173">
        <v>0.11426848</v>
      </c>
      <c r="AA32" s="173">
        <v>0.11285611000000001</v>
      </c>
      <c r="AB32" s="173">
        <v>0.0775672</v>
      </c>
      <c r="AC32" s="173">
        <v>0.13458178999999998</v>
      </c>
      <c r="AD32" s="173">
        <v>0.08816832999999999</v>
      </c>
      <c r="AE32" s="173">
        <v>0.13928252</v>
      </c>
      <c r="AF32" s="173">
        <v>0.11053739</v>
      </c>
      <c r="AG32" s="173">
        <v>0.12813265</v>
      </c>
      <c r="AH32" s="173">
        <v>0.26474960999999997</v>
      </c>
      <c r="AI32" s="173"/>
      <c r="AJ32" s="173"/>
    </row>
    <row r="33" spans="2:36" ht="15">
      <c r="B33" s="32" t="s">
        <v>220</v>
      </c>
      <c r="C33" s="64" t="s">
        <v>221</v>
      </c>
      <c r="D33" s="64" t="s">
        <v>27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v>0</v>
      </c>
      <c r="V33" s="173">
        <v>0</v>
      </c>
      <c r="W33" s="173">
        <v>0</v>
      </c>
      <c r="X33" s="173">
        <v>0</v>
      </c>
      <c r="Y33" s="173">
        <v>0</v>
      </c>
      <c r="Z33" s="173">
        <v>0</v>
      </c>
      <c r="AA33" s="173">
        <v>0</v>
      </c>
      <c r="AB33" s="173">
        <v>0</v>
      </c>
      <c r="AC33" s="173">
        <v>0</v>
      </c>
      <c r="AD33" s="173">
        <v>0</v>
      </c>
      <c r="AE33" s="173">
        <v>0</v>
      </c>
      <c r="AF33" s="173">
        <v>0</v>
      </c>
      <c r="AG33" s="173">
        <v>0</v>
      </c>
      <c r="AH33" s="173">
        <v>0</v>
      </c>
      <c r="AI33" s="173"/>
      <c r="AJ33" s="173"/>
    </row>
    <row r="34" spans="2:36" ht="15">
      <c r="B34" s="30" t="s">
        <v>222</v>
      </c>
      <c r="C34" s="63" t="s">
        <v>223</v>
      </c>
      <c r="D34" s="63" t="s">
        <v>27</v>
      </c>
      <c r="E34" s="173">
        <v>893.6499791900001</v>
      </c>
      <c r="F34" s="173">
        <v>941.11158527</v>
      </c>
      <c r="G34" s="173">
        <v>1090.99026785</v>
      </c>
      <c r="H34" s="173">
        <v>1256.66930164</v>
      </c>
      <c r="I34" s="173">
        <v>1007.3036882099999</v>
      </c>
      <c r="J34" s="173">
        <v>1006.4801926199999</v>
      </c>
      <c r="K34" s="173">
        <v>1219.60968481</v>
      </c>
      <c r="L34" s="173">
        <v>1247.98460513</v>
      </c>
      <c r="M34" s="173">
        <v>1034.78244739</v>
      </c>
      <c r="N34" s="173">
        <v>1095.4256896900001</v>
      </c>
      <c r="O34" s="173">
        <v>1198.35172201</v>
      </c>
      <c r="P34" s="173">
        <v>1397.9320291499998</v>
      </c>
      <c r="Q34" s="173">
        <v>1087.37010752</v>
      </c>
      <c r="R34" s="173">
        <v>1026.00200476</v>
      </c>
      <c r="S34" s="173">
        <v>1210.1544242</v>
      </c>
      <c r="T34" s="173">
        <v>1357.8816968299998</v>
      </c>
      <c r="U34" s="173">
        <v>1006.6452840800001</v>
      </c>
      <c r="V34" s="173">
        <v>556.80011326</v>
      </c>
      <c r="W34" s="173">
        <v>789.33732377</v>
      </c>
      <c r="X34" s="173">
        <v>1084.1804696100003</v>
      </c>
      <c r="Y34" s="173">
        <v>1099.03448893</v>
      </c>
      <c r="Z34" s="173">
        <v>1230.8885743600001</v>
      </c>
      <c r="AA34" s="173">
        <v>1393.42239493</v>
      </c>
      <c r="AB34" s="173">
        <v>1564.44444419</v>
      </c>
      <c r="AC34" s="173">
        <v>1326.92154903</v>
      </c>
      <c r="AD34" s="173">
        <v>1460.09578163</v>
      </c>
      <c r="AE34" s="173">
        <v>1663.22738354</v>
      </c>
      <c r="AF34" s="173">
        <v>2050.41535008</v>
      </c>
      <c r="AG34" s="173">
        <v>1551.23204966</v>
      </c>
      <c r="AH34" s="173">
        <v>1647.1968295400002</v>
      </c>
      <c r="AI34" s="173"/>
      <c r="AJ34" s="173"/>
    </row>
    <row r="35" spans="2:36" ht="15">
      <c r="B35" s="32" t="s">
        <v>224</v>
      </c>
      <c r="C35" s="64" t="s">
        <v>225</v>
      </c>
      <c r="D35" s="64" t="s">
        <v>27</v>
      </c>
      <c r="E35" s="173">
        <v>893.6499791900001</v>
      </c>
      <c r="F35" s="173">
        <v>941.11158527</v>
      </c>
      <c r="G35" s="173">
        <v>1090.99026785</v>
      </c>
      <c r="H35" s="173">
        <v>1256.66930164</v>
      </c>
      <c r="I35" s="173">
        <v>1007.3036882099999</v>
      </c>
      <c r="J35" s="173">
        <v>1006.4801926199999</v>
      </c>
      <c r="K35" s="173">
        <v>1219.60968481</v>
      </c>
      <c r="L35" s="173">
        <v>1247.98460513</v>
      </c>
      <c r="M35" s="173">
        <v>1034.78244739</v>
      </c>
      <c r="N35" s="173">
        <v>1095.4256896900001</v>
      </c>
      <c r="O35" s="173">
        <v>1198.35172201</v>
      </c>
      <c r="P35" s="173">
        <v>1397.9320291499998</v>
      </c>
      <c r="Q35" s="173">
        <v>1087.37010752</v>
      </c>
      <c r="R35" s="173">
        <v>1026.00200476</v>
      </c>
      <c r="S35" s="173">
        <v>1210.1544242</v>
      </c>
      <c r="T35" s="173">
        <v>1357.8816968299998</v>
      </c>
      <c r="U35" s="173">
        <v>1006.6452840800001</v>
      </c>
      <c r="V35" s="173">
        <v>556.80011326</v>
      </c>
      <c r="W35" s="173">
        <v>789.33732377</v>
      </c>
      <c r="X35" s="173">
        <v>1084.1804696100003</v>
      </c>
      <c r="Y35" s="173">
        <v>1099.03448893</v>
      </c>
      <c r="Z35" s="173">
        <v>1230.8885743600001</v>
      </c>
      <c r="AA35" s="173">
        <v>1393.42239493</v>
      </c>
      <c r="AB35" s="173">
        <v>1564.44444419</v>
      </c>
      <c r="AC35" s="173">
        <v>1326.92154903</v>
      </c>
      <c r="AD35" s="173">
        <v>1460.09578163</v>
      </c>
      <c r="AE35" s="173">
        <v>1663.22738354</v>
      </c>
      <c r="AF35" s="173">
        <v>2050.41535008</v>
      </c>
      <c r="AG35" s="173">
        <v>1551.23204966</v>
      </c>
      <c r="AH35" s="173">
        <v>1647.1968295400002</v>
      </c>
      <c r="AI35" s="173"/>
      <c r="AJ35" s="173"/>
    </row>
    <row r="36" spans="2:36" ht="15">
      <c r="B36" s="32" t="s">
        <v>226</v>
      </c>
      <c r="C36" s="64" t="s">
        <v>227</v>
      </c>
      <c r="D36" s="64" t="s">
        <v>27</v>
      </c>
      <c r="E36" s="173">
        <v>0</v>
      </c>
      <c r="F36" s="173">
        <v>0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v>0</v>
      </c>
      <c r="M36" s="173">
        <v>0</v>
      </c>
      <c r="N36" s="173">
        <v>0</v>
      </c>
      <c r="O36" s="173">
        <v>0</v>
      </c>
      <c r="P36" s="173">
        <v>0</v>
      </c>
      <c r="Q36" s="173">
        <v>0</v>
      </c>
      <c r="R36" s="173">
        <v>0</v>
      </c>
      <c r="S36" s="173">
        <v>0</v>
      </c>
      <c r="T36" s="173">
        <v>0</v>
      </c>
      <c r="U36" s="173">
        <v>0</v>
      </c>
      <c r="V36" s="173">
        <v>0</v>
      </c>
      <c r="W36" s="173">
        <v>0</v>
      </c>
      <c r="X36" s="173">
        <v>0</v>
      </c>
      <c r="Y36" s="173">
        <v>0</v>
      </c>
      <c r="Z36" s="173">
        <v>0</v>
      </c>
      <c r="AA36" s="173">
        <v>0</v>
      </c>
      <c r="AB36" s="173">
        <v>0</v>
      </c>
      <c r="AC36" s="173">
        <v>0</v>
      </c>
      <c r="AD36" s="173">
        <v>0</v>
      </c>
      <c r="AE36" s="173">
        <v>0</v>
      </c>
      <c r="AF36" s="173">
        <v>0</v>
      </c>
      <c r="AG36" s="173">
        <v>0</v>
      </c>
      <c r="AH36" s="173">
        <v>0</v>
      </c>
      <c r="AI36" s="173"/>
      <c r="AJ36" s="173"/>
    </row>
    <row r="37" spans="2:36" ht="15">
      <c r="B37" s="32" t="s">
        <v>228</v>
      </c>
      <c r="C37" s="64" t="s">
        <v>229</v>
      </c>
      <c r="D37" s="64" t="s">
        <v>27</v>
      </c>
      <c r="E37" s="173">
        <v>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0</v>
      </c>
      <c r="N37" s="173">
        <v>0</v>
      </c>
      <c r="O37" s="173">
        <v>0</v>
      </c>
      <c r="P37" s="173">
        <v>0</v>
      </c>
      <c r="Q37" s="173">
        <v>0</v>
      </c>
      <c r="R37" s="173">
        <v>0</v>
      </c>
      <c r="S37" s="173">
        <v>0</v>
      </c>
      <c r="T37" s="173">
        <v>0</v>
      </c>
      <c r="U37" s="173">
        <v>0</v>
      </c>
      <c r="V37" s="173">
        <v>0</v>
      </c>
      <c r="W37" s="173">
        <v>0</v>
      </c>
      <c r="X37" s="173">
        <v>0</v>
      </c>
      <c r="Y37" s="173">
        <v>0</v>
      </c>
      <c r="Z37" s="173">
        <v>0</v>
      </c>
      <c r="AA37" s="173">
        <v>0</v>
      </c>
      <c r="AB37" s="173">
        <v>0</v>
      </c>
      <c r="AC37" s="173">
        <v>0</v>
      </c>
      <c r="AD37" s="173">
        <v>0</v>
      </c>
      <c r="AE37" s="173">
        <v>0</v>
      </c>
      <c r="AF37" s="173">
        <v>0</v>
      </c>
      <c r="AG37" s="173">
        <v>0</v>
      </c>
      <c r="AH37" s="173">
        <v>0</v>
      </c>
      <c r="AI37" s="173"/>
      <c r="AJ37" s="173"/>
    </row>
    <row r="38" spans="2:36" ht="15">
      <c r="B38" s="32" t="s">
        <v>230</v>
      </c>
      <c r="C38" s="64" t="s">
        <v>231</v>
      </c>
      <c r="D38" s="64" t="s">
        <v>27</v>
      </c>
      <c r="E38" s="173"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0</v>
      </c>
      <c r="K38" s="173">
        <v>0</v>
      </c>
      <c r="L38" s="173">
        <v>0</v>
      </c>
      <c r="M38" s="173">
        <v>0</v>
      </c>
      <c r="N38" s="173">
        <v>0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0</v>
      </c>
      <c r="U38" s="173">
        <v>0</v>
      </c>
      <c r="V38" s="173">
        <v>0</v>
      </c>
      <c r="W38" s="173">
        <v>0</v>
      </c>
      <c r="X38" s="173">
        <v>0</v>
      </c>
      <c r="Y38" s="173">
        <v>0</v>
      </c>
      <c r="Z38" s="173">
        <v>0</v>
      </c>
      <c r="AA38" s="173">
        <v>0</v>
      </c>
      <c r="AB38" s="173">
        <v>0</v>
      </c>
      <c r="AC38" s="173">
        <v>0</v>
      </c>
      <c r="AD38" s="173">
        <v>0</v>
      </c>
      <c r="AE38" s="173">
        <v>0</v>
      </c>
      <c r="AF38" s="173">
        <v>0</v>
      </c>
      <c r="AG38" s="173">
        <v>0</v>
      </c>
      <c r="AH38" s="173">
        <v>0</v>
      </c>
      <c r="AI38" s="173"/>
      <c r="AJ38" s="173"/>
    </row>
    <row r="39" spans="2:36" ht="15">
      <c r="B39" s="32" t="s">
        <v>232</v>
      </c>
      <c r="C39" s="64" t="s">
        <v>233</v>
      </c>
      <c r="D39" s="64" t="s">
        <v>27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173">
        <v>0</v>
      </c>
      <c r="P39" s="173">
        <v>0</v>
      </c>
      <c r="Q39" s="173">
        <v>0</v>
      </c>
      <c r="R39" s="173">
        <v>0</v>
      </c>
      <c r="S39" s="173">
        <v>0</v>
      </c>
      <c r="T39" s="173">
        <v>0</v>
      </c>
      <c r="U39" s="173">
        <v>0</v>
      </c>
      <c r="V39" s="173">
        <v>0</v>
      </c>
      <c r="W39" s="173">
        <v>0</v>
      </c>
      <c r="X39" s="173">
        <v>0</v>
      </c>
      <c r="Y39" s="173">
        <v>0</v>
      </c>
      <c r="Z39" s="173">
        <v>0</v>
      </c>
      <c r="AA39" s="173">
        <v>0</v>
      </c>
      <c r="AB39" s="173">
        <v>0</v>
      </c>
      <c r="AC39" s="173">
        <v>0</v>
      </c>
      <c r="AD39" s="173">
        <v>0</v>
      </c>
      <c r="AE39" s="173">
        <v>0</v>
      </c>
      <c r="AF39" s="173">
        <v>0</v>
      </c>
      <c r="AG39" s="173">
        <v>0</v>
      </c>
      <c r="AH39" s="173">
        <v>0</v>
      </c>
      <c r="AI39" s="173"/>
      <c r="AJ39" s="173"/>
    </row>
    <row r="40" spans="2:36" ht="15">
      <c r="B40" s="32" t="s">
        <v>234</v>
      </c>
      <c r="C40" s="64" t="s">
        <v>235</v>
      </c>
      <c r="D40" s="64" t="s">
        <v>27</v>
      </c>
      <c r="E40" s="173">
        <v>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>
        <v>0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73">
        <v>0</v>
      </c>
      <c r="S40" s="173">
        <v>0</v>
      </c>
      <c r="T40" s="173">
        <v>0</v>
      </c>
      <c r="U40" s="173">
        <v>0</v>
      </c>
      <c r="V40" s="173">
        <v>0</v>
      </c>
      <c r="W40" s="173">
        <v>0</v>
      </c>
      <c r="X40" s="173">
        <v>0</v>
      </c>
      <c r="Y40" s="173">
        <v>0</v>
      </c>
      <c r="Z40" s="173">
        <v>0</v>
      </c>
      <c r="AA40" s="173">
        <v>0</v>
      </c>
      <c r="AB40" s="173">
        <v>0</v>
      </c>
      <c r="AC40" s="173">
        <v>0</v>
      </c>
      <c r="AD40" s="173">
        <v>0</v>
      </c>
      <c r="AE40" s="173">
        <v>0</v>
      </c>
      <c r="AF40" s="173">
        <v>0</v>
      </c>
      <c r="AG40" s="173">
        <v>0</v>
      </c>
      <c r="AH40" s="173">
        <v>0</v>
      </c>
      <c r="AI40" s="173"/>
      <c r="AJ40" s="173"/>
    </row>
    <row r="41" spans="2:36" ht="15">
      <c r="B41" s="61" t="s">
        <v>236</v>
      </c>
      <c r="C41" s="66" t="s">
        <v>237</v>
      </c>
      <c r="D41" s="66" t="s">
        <v>27</v>
      </c>
      <c r="E41" s="173">
        <v>0</v>
      </c>
      <c r="F41" s="173">
        <v>0</v>
      </c>
      <c r="G41" s="173">
        <v>0</v>
      </c>
      <c r="H41" s="173">
        <v>0</v>
      </c>
      <c r="I41" s="173">
        <v>0</v>
      </c>
      <c r="J41" s="173">
        <v>0</v>
      </c>
      <c r="K41" s="173">
        <v>0</v>
      </c>
      <c r="L41" s="173">
        <v>0</v>
      </c>
      <c r="M41" s="173">
        <v>0</v>
      </c>
      <c r="N41" s="173">
        <v>0</v>
      </c>
      <c r="O41" s="173">
        <v>0</v>
      </c>
      <c r="P41" s="173">
        <v>0</v>
      </c>
      <c r="Q41" s="173">
        <v>0</v>
      </c>
      <c r="R41" s="173">
        <v>0</v>
      </c>
      <c r="S41" s="173">
        <v>0</v>
      </c>
      <c r="T41" s="173">
        <v>0</v>
      </c>
      <c r="U41" s="173">
        <v>0</v>
      </c>
      <c r="V41" s="173">
        <v>0</v>
      </c>
      <c r="W41" s="173">
        <v>0</v>
      </c>
      <c r="X41" s="173">
        <v>0</v>
      </c>
      <c r="Y41" s="173">
        <v>0</v>
      </c>
      <c r="Z41" s="173">
        <v>0</v>
      </c>
      <c r="AA41" s="173">
        <v>0</v>
      </c>
      <c r="AB41" s="173">
        <v>0</v>
      </c>
      <c r="AC41" s="173">
        <v>0</v>
      </c>
      <c r="AD41" s="173">
        <v>0</v>
      </c>
      <c r="AE41" s="173">
        <v>0</v>
      </c>
      <c r="AF41" s="173">
        <v>0</v>
      </c>
      <c r="AG41" s="173">
        <v>0</v>
      </c>
      <c r="AH41" s="173">
        <v>0</v>
      </c>
      <c r="AI41" s="173"/>
      <c r="AJ41" s="173"/>
    </row>
    <row r="42" spans="2:36" ht="15">
      <c r="B42" s="30" t="s">
        <v>32</v>
      </c>
      <c r="C42" s="25" t="s">
        <v>238</v>
      </c>
      <c r="D42" s="25" t="s">
        <v>27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0</v>
      </c>
      <c r="P42" s="173">
        <v>0</v>
      </c>
      <c r="Q42" s="173">
        <v>0</v>
      </c>
      <c r="R42" s="173">
        <v>0</v>
      </c>
      <c r="S42" s="173">
        <v>0</v>
      </c>
      <c r="T42" s="173">
        <v>0</v>
      </c>
      <c r="U42" s="173">
        <v>0</v>
      </c>
      <c r="V42" s="173">
        <v>0</v>
      </c>
      <c r="W42" s="173">
        <v>0</v>
      </c>
      <c r="X42" s="173">
        <v>0</v>
      </c>
      <c r="Y42" s="173">
        <v>0</v>
      </c>
      <c r="Z42" s="173">
        <v>0</v>
      </c>
      <c r="AA42" s="173">
        <v>0</v>
      </c>
      <c r="AB42" s="173">
        <v>0</v>
      </c>
      <c r="AC42" s="173">
        <v>0</v>
      </c>
      <c r="AD42" s="173">
        <v>0</v>
      </c>
      <c r="AE42" s="173">
        <v>0</v>
      </c>
      <c r="AF42" s="173">
        <v>0</v>
      </c>
      <c r="AG42" s="173">
        <v>0</v>
      </c>
      <c r="AH42" s="173">
        <v>0</v>
      </c>
      <c r="AI42" s="173"/>
      <c r="AJ42" s="173"/>
    </row>
    <row r="43" spans="2:36" ht="15">
      <c r="B43" s="30" t="s">
        <v>239</v>
      </c>
      <c r="C43" s="63" t="s">
        <v>240</v>
      </c>
      <c r="D43" s="63" t="s">
        <v>27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3">
        <v>0</v>
      </c>
      <c r="K43" s="173">
        <v>0</v>
      </c>
      <c r="L43" s="173">
        <v>0</v>
      </c>
      <c r="M43" s="173">
        <v>0</v>
      </c>
      <c r="N43" s="173">
        <v>0</v>
      </c>
      <c r="O43" s="173">
        <v>0</v>
      </c>
      <c r="P43" s="173">
        <v>0</v>
      </c>
      <c r="Q43" s="173">
        <v>0</v>
      </c>
      <c r="R43" s="173">
        <v>0</v>
      </c>
      <c r="S43" s="173">
        <v>0</v>
      </c>
      <c r="T43" s="173">
        <v>0</v>
      </c>
      <c r="U43" s="173">
        <v>0</v>
      </c>
      <c r="V43" s="173">
        <v>0</v>
      </c>
      <c r="W43" s="173">
        <v>0</v>
      </c>
      <c r="X43" s="173">
        <v>0</v>
      </c>
      <c r="Y43" s="173">
        <v>0</v>
      </c>
      <c r="Z43" s="173">
        <v>0</v>
      </c>
      <c r="AA43" s="173">
        <v>0</v>
      </c>
      <c r="AB43" s="173">
        <v>0</v>
      </c>
      <c r="AC43" s="173">
        <v>0</v>
      </c>
      <c r="AD43" s="173">
        <v>0</v>
      </c>
      <c r="AE43" s="173">
        <v>0</v>
      </c>
      <c r="AF43" s="173">
        <v>0</v>
      </c>
      <c r="AG43" s="173">
        <v>0</v>
      </c>
      <c r="AH43" s="173">
        <v>0</v>
      </c>
      <c r="AI43" s="173"/>
      <c r="AJ43" s="173"/>
    </row>
    <row r="44" spans="2:36" ht="15">
      <c r="B44" s="32" t="s">
        <v>241</v>
      </c>
      <c r="C44" s="64" t="s">
        <v>242</v>
      </c>
      <c r="D44" s="64" t="s">
        <v>27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3">
        <v>0</v>
      </c>
      <c r="K44" s="173">
        <v>0</v>
      </c>
      <c r="L44" s="173">
        <v>0</v>
      </c>
      <c r="M44" s="173">
        <v>0</v>
      </c>
      <c r="N44" s="173">
        <v>0</v>
      </c>
      <c r="O44" s="173">
        <v>0</v>
      </c>
      <c r="P44" s="173">
        <v>0</v>
      </c>
      <c r="Q44" s="173">
        <v>0</v>
      </c>
      <c r="R44" s="173">
        <v>0</v>
      </c>
      <c r="S44" s="173">
        <v>0</v>
      </c>
      <c r="T44" s="173">
        <v>0</v>
      </c>
      <c r="U44" s="173">
        <v>0</v>
      </c>
      <c r="V44" s="173">
        <v>0</v>
      </c>
      <c r="W44" s="173">
        <v>0</v>
      </c>
      <c r="X44" s="173">
        <v>0</v>
      </c>
      <c r="Y44" s="173">
        <v>0</v>
      </c>
      <c r="Z44" s="173">
        <v>0</v>
      </c>
      <c r="AA44" s="173">
        <v>0</v>
      </c>
      <c r="AB44" s="173">
        <v>0</v>
      </c>
      <c r="AC44" s="173">
        <v>0</v>
      </c>
      <c r="AD44" s="173">
        <v>0</v>
      </c>
      <c r="AE44" s="173">
        <v>0</v>
      </c>
      <c r="AF44" s="173">
        <v>0</v>
      </c>
      <c r="AG44" s="173">
        <v>0</v>
      </c>
      <c r="AH44" s="173">
        <v>0</v>
      </c>
      <c r="AI44" s="173"/>
      <c r="AJ44" s="173"/>
    </row>
    <row r="45" spans="2:36" ht="15">
      <c r="B45" s="32" t="s">
        <v>243</v>
      </c>
      <c r="C45" s="64" t="s">
        <v>244</v>
      </c>
      <c r="D45" s="64" t="s">
        <v>27</v>
      </c>
      <c r="E45" s="173"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3">
        <v>0</v>
      </c>
      <c r="P45" s="173">
        <v>0</v>
      </c>
      <c r="Q45" s="173">
        <v>0</v>
      </c>
      <c r="R45" s="173">
        <v>0</v>
      </c>
      <c r="S45" s="173">
        <v>0</v>
      </c>
      <c r="T45" s="173">
        <v>0</v>
      </c>
      <c r="U45" s="173">
        <v>0</v>
      </c>
      <c r="V45" s="173">
        <v>0</v>
      </c>
      <c r="W45" s="173">
        <v>0</v>
      </c>
      <c r="X45" s="173">
        <v>0</v>
      </c>
      <c r="Y45" s="173">
        <v>0</v>
      </c>
      <c r="Z45" s="173">
        <v>0</v>
      </c>
      <c r="AA45" s="173">
        <v>0</v>
      </c>
      <c r="AB45" s="173">
        <v>0</v>
      </c>
      <c r="AC45" s="173">
        <v>0</v>
      </c>
      <c r="AD45" s="173">
        <v>0</v>
      </c>
      <c r="AE45" s="173">
        <v>0</v>
      </c>
      <c r="AF45" s="173">
        <v>0</v>
      </c>
      <c r="AG45" s="173">
        <v>0</v>
      </c>
      <c r="AH45" s="173">
        <v>0</v>
      </c>
      <c r="AI45" s="173"/>
      <c r="AJ45" s="173"/>
    </row>
    <row r="46" spans="2:36" ht="15">
      <c r="B46" s="32" t="s">
        <v>245</v>
      </c>
      <c r="C46" s="64" t="s">
        <v>246</v>
      </c>
      <c r="D46" s="64" t="s">
        <v>27</v>
      </c>
      <c r="E46" s="173">
        <v>0</v>
      </c>
      <c r="F46" s="173">
        <v>0</v>
      </c>
      <c r="G46" s="173">
        <v>0</v>
      </c>
      <c r="H46" s="173">
        <v>0</v>
      </c>
      <c r="I46" s="173">
        <v>0</v>
      </c>
      <c r="J46" s="173">
        <v>0</v>
      </c>
      <c r="K46" s="173">
        <v>0</v>
      </c>
      <c r="L46" s="173">
        <v>0</v>
      </c>
      <c r="M46" s="173">
        <v>0</v>
      </c>
      <c r="N46" s="173">
        <v>0</v>
      </c>
      <c r="O46" s="173">
        <v>0</v>
      </c>
      <c r="P46" s="173">
        <v>0</v>
      </c>
      <c r="Q46" s="173">
        <v>0</v>
      </c>
      <c r="R46" s="173">
        <v>0</v>
      </c>
      <c r="S46" s="173">
        <v>0</v>
      </c>
      <c r="T46" s="173">
        <v>0</v>
      </c>
      <c r="U46" s="173">
        <v>0</v>
      </c>
      <c r="V46" s="173">
        <v>0</v>
      </c>
      <c r="W46" s="173">
        <v>0</v>
      </c>
      <c r="X46" s="173">
        <v>0</v>
      </c>
      <c r="Y46" s="173">
        <v>0</v>
      </c>
      <c r="Z46" s="173">
        <v>0</v>
      </c>
      <c r="AA46" s="173">
        <v>0</v>
      </c>
      <c r="AB46" s="173">
        <v>0</v>
      </c>
      <c r="AC46" s="173">
        <v>0</v>
      </c>
      <c r="AD46" s="173">
        <v>0</v>
      </c>
      <c r="AE46" s="173">
        <v>0</v>
      </c>
      <c r="AF46" s="173">
        <v>0</v>
      </c>
      <c r="AG46" s="173">
        <v>0</v>
      </c>
      <c r="AH46" s="173">
        <v>0</v>
      </c>
      <c r="AI46" s="173"/>
      <c r="AJ46" s="173"/>
    </row>
    <row r="47" spans="2:36" ht="15">
      <c r="B47" s="32" t="s">
        <v>247</v>
      </c>
      <c r="C47" s="64" t="s">
        <v>248</v>
      </c>
      <c r="D47" s="64" t="s">
        <v>27</v>
      </c>
      <c r="E47" s="173">
        <v>0</v>
      </c>
      <c r="F47" s="173">
        <v>0</v>
      </c>
      <c r="G47" s="173">
        <v>0</v>
      </c>
      <c r="H47" s="173">
        <v>0</v>
      </c>
      <c r="I47" s="173">
        <v>0</v>
      </c>
      <c r="J47" s="173">
        <v>0</v>
      </c>
      <c r="K47" s="173">
        <v>0</v>
      </c>
      <c r="L47" s="173">
        <v>0</v>
      </c>
      <c r="M47" s="173">
        <v>0</v>
      </c>
      <c r="N47" s="173">
        <v>0</v>
      </c>
      <c r="O47" s="173">
        <v>0</v>
      </c>
      <c r="P47" s="173">
        <v>0</v>
      </c>
      <c r="Q47" s="173">
        <v>0</v>
      </c>
      <c r="R47" s="173">
        <v>0</v>
      </c>
      <c r="S47" s="173">
        <v>0</v>
      </c>
      <c r="T47" s="173">
        <v>0</v>
      </c>
      <c r="U47" s="173">
        <v>0</v>
      </c>
      <c r="V47" s="173">
        <v>0</v>
      </c>
      <c r="W47" s="173">
        <v>0</v>
      </c>
      <c r="X47" s="173">
        <v>0</v>
      </c>
      <c r="Y47" s="173">
        <v>0</v>
      </c>
      <c r="Z47" s="173">
        <v>0</v>
      </c>
      <c r="AA47" s="173">
        <v>0</v>
      </c>
      <c r="AB47" s="173">
        <v>0</v>
      </c>
      <c r="AC47" s="173">
        <v>0</v>
      </c>
      <c r="AD47" s="173">
        <v>0</v>
      </c>
      <c r="AE47" s="173">
        <v>0</v>
      </c>
      <c r="AF47" s="173">
        <v>0</v>
      </c>
      <c r="AG47" s="173">
        <v>0</v>
      </c>
      <c r="AH47" s="173">
        <v>0</v>
      </c>
      <c r="AI47" s="173"/>
      <c r="AJ47" s="173"/>
    </row>
    <row r="48" spans="2:36" ht="15">
      <c r="B48" s="30" t="s">
        <v>249</v>
      </c>
      <c r="C48" s="63" t="s">
        <v>250</v>
      </c>
      <c r="D48" s="63" t="s">
        <v>27</v>
      </c>
      <c r="E48" s="173">
        <v>0</v>
      </c>
      <c r="F48" s="173">
        <v>0</v>
      </c>
      <c r="G48" s="173">
        <v>0</v>
      </c>
      <c r="H48" s="173">
        <v>0</v>
      </c>
      <c r="I48" s="173">
        <v>0</v>
      </c>
      <c r="J48" s="173">
        <v>0</v>
      </c>
      <c r="K48" s="173">
        <v>0</v>
      </c>
      <c r="L48" s="173">
        <v>0</v>
      </c>
      <c r="M48" s="173">
        <v>0</v>
      </c>
      <c r="N48" s="173">
        <v>0</v>
      </c>
      <c r="O48" s="173">
        <v>0</v>
      </c>
      <c r="P48" s="173">
        <v>0</v>
      </c>
      <c r="Q48" s="173">
        <v>0</v>
      </c>
      <c r="R48" s="173">
        <v>0</v>
      </c>
      <c r="S48" s="173">
        <v>0</v>
      </c>
      <c r="T48" s="173">
        <v>0</v>
      </c>
      <c r="U48" s="173">
        <v>0</v>
      </c>
      <c r="V48" s="173">
        <v>0</v>
      </c>
      <c r="W48" s="173">
        <v>0</v>
      </c>
      <c r="X48" s="173">
        <v>0</v>
      </c>
      <c r="Y48" s="173">
        <v>0</v>
      </c>
      <c r="Z48" s="173">
        <v>0</v>
      </c>
      <c r="AA48" s="173">
        <v>0</v>
      </c>
      <c r="AB48" s="173">
        <v>0</v>
      </c>
      <c r="AC48" s="173">
        <v>0</v>
      </c>
      <c r="AD48" s="173">
        <v>0</v>
      </c>
      <c r="AE48" s="173">
        <v>0</v>
      </c>
      <c r="AF48" s="173">
        <v>0</v>
      </c>
      <c r="AG48" s="173">
        <v>0</v>
      </c>
      <c r="AH48" s="173">
        <v>0</v>
      </c>
      <c r="AI48" s="173"/>
      <c r="AJ48" s="173"/>
    </row>
    <row r="49" spans="2:36" ht="15">
      <c r="B49" s="32" t="s">
        <v>251</v>
      </c>
      <c r="C49" s="64" t="s">
        <v>242</v>
      </c>
      <c r="D49" s="64" t="s">
        <v>27</v>
      </c>
      <c r="E49" s="173">
        <v>0</v>
      </c>
      <c r="F49" s="173">
        <v>0</v>
      </c>
      <c r="G49" s="173">
        <v>0</v>
      </c>
      <c r="H49" s="173">
        <v>0</v>
      </c>
      <c r="I49" s="173">
        <v>0</v>
      </c>
      <c r="J49" s="173">
        <v>0</v>
      </c>
      <c r="K49" s="173">
        <v>0</v>
      </c>
      <c r="L49" s="173">
        <v>0</v>
      </c>
      <c r="M49" s="173">
        <v>0</v>
      </c>
      <c r="N49" s="173">
        <v>0</v>
      </c>
      <c r="O49" s="173">
        <v>0</v>
      </c>
      <c r="P49" s="173">
        <v>0</v>
      </c>
      <c r="Q49" s="173">
        <v>0</v>
      </c>
      <c r="R49" s="173">
        <v>0</v>
      </c>
      <c r="S49" s="173">
        <v>0</v>
      </c>
      <c r="T49" s="173">
        <v>0</v>
      </c>
      <c r="U49" s="173">
        <v>0</v>
      </c>
      <c r="V49" s="173">
        <v>0</v>
      </c>
      <c r="W49" s="173">
        <v>0</v>
      </c>
      <c r="X49" s="173">
        <v>0</v>
      </c>
      <c r="Y49" s="173">
        <v>0</v>
      </c>
      <c r="Z49" s="173">
        <v>0</v>
      </c>
      <c r="AA49" s="173">
        <v>0</v>
      </c>
      <c r="AB49" s="173">
        <v>0</v>
      </c>
      <c r="AC49" s="173">
        <v>0</v>
      </c>
      <c r="AD49" s="173">
        <v>0</v>
      </c>
      <c r="AE49" s="173">
        <v>0</v>
      </c>
      <c r="AF49" s="173">
        <v>0</v>
      </c>
      <c r="AG49" s="173">
        <v>0</v>
      </c>
      <c r="AH49" s="173">
        <v>0</v>
      </c>
      <c r="AI49" s="173"/>
      <c r="AJ49" s="173"/>
    </row>
    <row r="50" spans="2:36" ht="15">
      <c r="B50" s="32" t="s">
        <v>252</v>
      </c>
      <c r="C50" s="64" t="s">
        <v>244</v>
      </c>
      <c r="D50" s="64" t="s">
        <v>27</v>
      </c>
      <c r="E50" s="173">
        <v>0</v>
      </c>
      <c r="F50" s="173">
        <v>0</v>
      </c>
      <c r="G50" s="173">
        <v>0</v>
      </c>
      <c r="H50" s="173">
        <v>0</v>
      </c>
      <c r="I50" s="173">
        <v>0</v>
      </c>
      <c r="J50" s="173">
        <v>0</v>
      </c>
      <c r="K50" s="173">
        <v>0</v>
      </c>
      <c r="L50" s="173">
        <v>0</v>
      </c>
      <c r="M50" s="173">
        <v>0</v>
      </c>
      <c r="N50" s="173">
        <v>0</v>
      </c>
      <c r="O50" s="173">
        <v>0</v>
      </c>
      <c r="P50" s="173">
        <v>0</v>
      </c>
      <c r="Q50" s="173">
        <v>0</v>
      </c>
      <c r="R50" s="173">
        <v>0</v>
      </c>
      <c r="S50" s="173">
        <v>0</v>
      </c>
      <c r="T50" s="173">
        <v>0</v>
      </c>
      <c r="U50" s="173">
        <v>0</v>
      </c>
      <c r="V50" s="173">
        <v>0</v>
      </c>
      <c r="W50" s="173">
        <v>0</v>
      </c>
      <c r="X50" s="173">
        <v>0</v>
      </c>
      <c r="Y50" s="173">
        <v>0</v>
      </c>
      <c r="Z50" s="173">
        <v>0</v>
      </c>
      <c r="AA50" s="173">
        <v>0</v>
      </c>
      <c r="AB50" s="173">
        <v>0</v>
      </c>
      <c r="AC50" s="173">
        <v>0</v>
      </c>
      <c r="AD50" s="173">
        <v>0</v>
      </c>
      <c r="AE50" s="173">
        <v>0</v>
      </c>
      <c r="AF50" s="173">
        <v>0</v>
      </c>
      <c r="AG50" s="173">
        <v>0</v>
      </c>
      <c r="AH50" s="173">
        <v>0</v>
      </c>
      <c r="AI50" s="173"/>
      <c r="AJ50" s="173"/>
    </row>
    <row r="51" spans="2:36" ht="15">
      <c r="B51" s="33" t="s">
        <v>253</v>
      </c>
      <c r="C51" s="67" t="s">
        <v>254</v>
      </c>
      <c r="D51" s="67" t="s">
        <v>27</v>
      </c>
      <c r="E51" s="173">
        <v>0</v>
      </c>
      <c r="F51" s="173">
        <v>0</v>
      </c>
      <c r="G51" s="173">
        <v>0</v>
      </c>
      <c r="H51" s="173">
        <v>0</v>
      </c>
      <c r="I51" s="173">
        <v>0</v>
      </c>
      <c r="J51" s="173">
        <v>0</v>
      </c>
      <c r="K51" s="173">
        <v>0</v>
      </c>
      <c r="L51" s="173">
        <v>0</v>
      </c>
      <c r="M51" s="173">
        <v>0</v>
      </c>
      <c r="N51" s="173">
        <v>0</v>
      </c>
      <c r="O51" s="173">
        <v>0</v>
      </c>
      <c r="P51" s="173">
        <v>0</v>
      </c>
      <c r="Q51" s="173">
        <v>0</v>
      </c>
      <c r="R51" s="173">
        <v>0</v>
      </c>
      <c r="S51" s="173">
        <v>0</v>
      </c>
      <c r="T51" s="173">
        <v>0</v>
      </c>
      <c r="U51" s="173">
        <v>0</v>
      </c>
      <c r="V51" s="173">
        <v>0</v>
      </c>
      <c r="W51" s="173">
        <v>0</v>
      </c>
      <c r="X51" s="173">
        <v>0</v>
      </c>
      <c r="Y51" s="173">
        <v>0</v>
      </c>
      <c r="Z51" s="173">
        <v>0</v>
      </c>
      <c r="AA51" s="173">
        <v>0</v>
      </c>
      <c r="AB51" s="173">
        <v>0</v>
      </c>
      <c r="AC51" s="173">
        <v>0</v>
      </c>
      <c r="AD51" s="173">
        <v>0</v>
      </c>
      <c r="AE51" s="173">
        <v>0</v>
      </c>
      <c r="AF51" s="173">
        <v>0</v>
      </c>
      <c r="AG51" s="173">
        <v>0</v>
      </c>
      <c r="AH51" s="173">
        <v>0</v>
      </c>
      <c r="AI51" s="173"/>
      <c r="AJ51" s="173"/>
    </row>
    <row r="52" spans="2:36" ht="15">
      <c r="B52" s="30" t="s">
        <v>34</v>
      </c>
      <c r="C52" s="25" t="s">
        <v>255</v>
      </c>
      <c r="D52" s="25" t="s">
        <v>27</v>
      </c>
      <c r="E52" s="173">
        <v>441.95785678000004</v>
      </c>
      <c r="F52" s="173">
        <v>1234.6964392899997</v>
      </c>
      <c r="G52" s="173">
        <v>677.98970689</v>
      </c>
      <c r="H52" s="173">
        <v>1492.7518421700006</v>
      </c>
      <c r="I52" s="173">
        <v>564.649</v>
      </c>
      <c r="J52" s="173">
        <v>655.8502346799999</v>
      </c>
      <c r="K52" s="173">
        <v>800.1412971600002</v>
      </c>
      <c r="L52" s="173">
        <v>1290.3137191699998</v>
      </c>
      <c r="M52" s="173">
        <v>494.65399554</v>
      </c>
      <c r="N52" s="173">
        <v>800.82211189</v>
      </c>
      <c r="O52" s="173">
        <v>1029.8683548499998</v>
      </c>
      <c r="P52" s="173">
        <v>1779.8678708899997</v>
      </c>
      <c r="Q52" s="173">
        <v>698.85371786</v>
      </c>
      <c r="R52" s="173">
        <v>790.337456</v>
      </c>
      <c r="S52" s="173">
        <v>261.7224181800002</v>
      </c>
      <c r="T52" s="173">
        <v>2424.4640661276</v>
      </c>
      <c r="U52" s="173">
        <v>615.18045847</v>
      </c>
      <c r="V52" s="173">
        <v>787.6738124300001</v>
      </c>
      <c r="W52" s="173">
        <v>603.58918027</v>
      </c>
      <c r="X52" s="173">
        <v>1535.4263501399992</v>
      </c>
      <c r="Y52" s="173">
        <v>683.59148452</v>
      </c>
      <c r="Z52" s="173">
        <v>819.3282636399999</v>
      </c>
      <c r="AA52" s="173">
        <v>828.71251547</v>
      </c>
      <c r="AB52" s="173">
        <v>1763.0262207500002</v>
      </c>
      <c r="AC52" s="173">
        <v>350.91842043</v>
      </c>
      <c r="AD52" s="173">
        <v>666.88631107</v>
      </c>
      <c r="AE52" s="173">
        <v>730.20193752</v>
      </c>
      <c r="AF52" s="173">
        <v>2156.9777549</v>
      </c>
      <c r="AG52" s="173">
        <v>476.33580321</v>
      </c>
      <c r="AH52" s="173">
        <v>844.52399026</v>
      </c>
      <c r="AI52" s="173"/>
      <c r="AJ52" s="173"/>
    </row>
    <row r="53" spans="2:36" ht="15">
      <c r="B53" s="30" t="s">
        <v>256</v>
      </c>
      <c r="C53" s="63" t="s">
        <v>257</v>
      </c>
      <c r="D53" s="63" t="s">
        <v>27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  <c r="K53" s="173">
        <v>0</v>
      </c>
      <c r="L53" s="173">
        <v>0</v>
      </c>
      <c r="M53" s="173">
        <v>0</v>
      </c>
      <c r="N53" s="173">
        <v>0</v>
      </c>
      <c r="O53" s="173">
        <v>0</v>
      </c>
      <c r="P53" s="173">
        <v>0</v>
      </c>
      <c r="Q53" s="173">
        <v>0</v>
      </c>
      <c r="R53" s="173">
        <v>0</v>
      </c>
      <c r="S53" s="173">
        <v>0</v>
      </c>
      <c r="T53" s="173">
        <v>0</v>
      </c>
      <c r="U53" s="173">
        <v>0</v>
      </c>
      <c r="V53" s="173">
        <v>0</v>
      </c>
      <c r="W53" s="173">
        <v>0</v>
      </c>
      <c r="X53" s="173">
        <v>0</v>
      </c>
      <c r="Y53" s="173">
        <v>131.60233485999998</v>
      </c>
      <c r="Z53" s="173">
        <v>33.078153040000004</v>
      </c>
      <c r="AA53" s="173">
        <v>448.35268076</v>
      </c>
      <c r="AB53" s="173">
        <v>5.88442727</v>
      </c>
      <c r="AC53" s="173">
        <v>331.50554174</v>
      </c>
      <c r="AD53" s="173">
        <v>598.19032785</v>
      </c>
      <c r="AE53" s="173">
        <v>496.8430874</v>
      </c>
      <c r="AF53" s="173">
        <v>731.5372021500001</v>
      </c>
      <c r="AG53" s="173">
        <v>441.19911472</v>
      </c>
      <c r="AH53" s="173">
        <v>656.59458032</v>
      </c>
      <c r="AI53" s="173"/>
      <c r="AJ53" s="173"/>
    </row>
    <row r="54" spans="2:36" ht="15">
      <c r="B54" s="32" t="s">
        <v>258</v>
      </c>
      <c r="C54" s="64" t="s">
        <v>259</v>
      </c>
      <c r="D54" s="64" t="s">
        <v>27</v>
      </c>
      <c r="E54" s="173">
        <v>0</v>
      </c>
      <c r="F54" s="173">
        <v>0</v>
      </c>
      <c r="G54" s="173">
        <v>0</v>
      </c>
      <c r="H54" s="173">
        <v>0</v>
      </c>
      <c r="I54" s="173">
        <v>0</v>
      </c>
      <c r="J54" s="173">
        <v>0</v>
      </c>
      <c r="K54" s="173">
        <v>0</v>
      </c>
      <c r="L54" s="173">
        <v>0</v>
      </c>
      <c r="M54" s="173">
        <v>0</v>
      </c>
      <c r="N54" s="173">
        <v>0</v>
      </c>
      <c r="O54" s="173">
        <v>0</v>
      </c>
      <c r="P54" s="173">
        <v>0</v>
      </c>
      <c r="Q54" s="173">
        <v>0</v>
      </c>
      <c r="R54" s="173">
        <v>0</v>
      </c>
      <c r="S54" s="173">
        <v>0</v>
      </c>
      <c r="T54" s="173">
        <v>0</v>
      </c>
      <c r="U54" s="173">
        <v>0</v>
      </c>
      <c r="V54" s="173">
        <v>0</v>
      </c>
      <c r="W54" s="173">
        <v>0</v>
      </c>
      <c r="X54" s="173">
        <v>0</v>
      </c>
      <c r="Y54" s="173">
        <v>72.201</v>
      </c>
      <c r="Z54" s="173">
        <v>16.315020230000002</v>
      </c>
      <c r="AA54" s="173">
        <v>307.27235273</v>
      </c>
      <c r="AB54" s="173">
        <v>5.88442727</v>
      </c>
      <c r="AC54" s="173">
        <v>331.50554174</v>
      </c>
      <c r="AD54" s="173">
        <v>598.19032785</v>
      </c>
      <c r="AE54" s="173">
        <v>496.8430874</v>
      </c>
      <c r="AF54" s="173">
        <v>718.9281791500001</v>
      </c>
      <c r="AG54" s="173">
        <v>441.19911472</v>
      </c>
      <c r="AH54" s="173">
        <v>649.4777134</v>
      </c>
      <c r="AI54" s="173"/>
      <c r="AJ54" s="173"/>
    </row>
    <row r="55" spans="2:36" ht="15">
      <c r="B55" s="32" t="s">
        <v>260</v>
      </c>
      <c r="C55" s="64" t="s">
        <v>261</v>
      </c>
      <c r="D55" s="64" t="s">
        <v>27</v>
      </c>
      <c r="E55" s="173">
        <v>0</v>
      </c>
      <c r="F55" s="173">
        <v>0</v>
      </c>
      <c r="G55" s="173">
        <v>0</v>
      </c>
      <c r="H55" s="173">
        <v>0</v>
      </c>
      <c r="I55" s="173">
        <v>0</v>
      </c>
      <c r="J55" s="173">
        <v>0</v>
      </c>
      <c r="K55" s="173">
        <v>0</v>
      </c>
      <c r="L55" s="173">
        <v>0</v>
      </c>
      <c r="M55" s="173">
        <v>0</v>
      </c>
      <c r="N55" s="173">
        <v>0</v>
      </c>
      <c r="O55" s="173">
        <v>0</v>
      </c>
      <c r="P55" s="173">
        <v>0</v>
      </c>
      <c r="Q55" s="173">
        <v>0</v>
      </c>
      <c r="R55" s="173">
        <v>0</v>
      </c>
      <c r="S55" s="173">
        <v>0</v>
      </c>
      <c r="T55" s="173">
        <v>0</v>
      </c>
      <c r="U55" s="173">
        <v>0</v>
      </c>
      <c r="V55" s="173">
        <v>0</v>
      </c>
      <c r="W55" s="173">
        <v>0</v>
      </c>
      <c r="X55" s="173">
        <v>0</v>
      </c>
      <c r="Y55" s="173">
        <v>59.40133486</v>
      </c>
      <c r="Z55" s="173">
        <v>16.763132810000002</v>
      </c>
      <c r="AA55" s="173">
        <v>141.08032803</v>
      </c>
      <c r="AB55" s="173">
        <v>0</v>
      </c>
      <c r="AC55" s="173">
        <v>0</v>
      </c>
      <c r="AD55" s="173">
        <v>0</v>
      </c>
      <c r="AE55" s="173">
        <v>0</v>
      </c>
      <c r="AF55" s="173">
        <v>12.609023</v>
      </c>
      <c r="AG55" s="173">
        <v>0</v>
      </c>
      <c r="AH55" s="173">
        <v>7.116866920000007</v>
      </c>
      <c r="AI55" s="173"/>
      <c r="AJ55" s="173"/>
    </row>
    <row r="56" spans="2:36" ht="15">
      <c r="B56" s="30" t="s">
        <v>262</v>
      </c>
      <c r="C56" s="63" t="s">
        <v>263</v>
      </c>
      <c r="D56" s="63" t="s">
        <v>27</v>
      </c>
      <c r="E56" s="173">
        <v>425.95785678000004</v>
      </c>
      <c r="F56" s="173">
        <v>1202.6964392899997</v>
      </c>
      <c r="G56" s="173">
        <v>653.98970689</v>
      </c>
      <c r="H56" s="173">
        <v>1468.7518421700006</v>
      </c>
      <c r="I56" s="173">
        <v>564.649</v>
      </c>
      <c r="J56" s="173">
        <v>655.5761165299999</v>
      </c>
      <c r="K56" s="173">
        <v>800.1412971600002</v>
      </c>
      <c r="L56" s="173">
        <v>1290.2137191699999</v>
      </c>
      <c r="M56" s="173">
        <v>494.65399554</v>
      </c>
      <c r="N56" s="173">
        <v>800.82211189</v>
      </c>
      <c r="O56" s="173">
        <v>1029.8683548499998</v>
      </c>
      <c r="P56" s="173">
        <v>1779.8678708899997</v>
      </c>
      <c r="Q56" s="173">
        <v>698.85371786</v>
      </c>
      <c r="R56" s="173">
        <v>790.337456</v>
      </c>
      <c r="S56" s="173">
        <v>261.7224181800002</v>
      </c>
      <c r="T56" s="173">
        <v>2424.4640661276</v>
      </c>
      <c r="U56" s="173">
        <v>615.18045847</v>
      </c>
      <c r="V56" s="173">
        <v>787.6738124300001</v>
      </c>
      <c r="W56" s="173">
        <v>603.58918027</v>
      </c>
      <c r="X56" s="173">
        <v>1535.4263501399992</v>
      </c>
      <c r="Y56" s="173">
        <v>551.9891496600001</v>
      </c>
      <c r="Z56" s="173">
        <v>731.6001106</v>
      </c>
      <c r="AA56" s="173">
        <v>317.1876858299999</v>
      </c>
      <c r="AB56" s="173">
        <v>1521.3617934800002</v>
      </c>
      <c r="AC56" s="173">
        <v>19.41287869</v>
      </c>
      <c r="AD56" s="173">
        <v>68.69598322</v>
      </c>
      <c r="AE56" s="173">
        <v>23.85406987</v>
      </c>
      <c r="AF56" s="173">
        <v>453.41398285</v>
      </c>
      <c r="AG56" s="173">
        <v>35.13668849</v>
      </c>
      <c r="AH56" s="173">
        <v>71.02986779999999</v>
      </c>
      <c r="AI56" s="173"/>
      <c r="AJ56" s="173"/>
    </row>
    <row r="57" spans="2:36" ht="15">
      <c r="B57" s="32" t="s">
        <v>264</v>
      </c>
      <c r="C57" s="64" t="s">
        <v>265</v>
      </c>
      <c r="D57" s="64" t="s">
        <v>27</v>
      </c>
      <c r="E57" s="173">
        <v>425.95785678000004</v>
      </c>
      <c r="F57" s="173">
        <v>1202.6964392899997</v>
      </c>
      <c r="G57" s="173">
        <v>653.98970689</v>
      </c>
      <c r="H57" s="173">
        <v>1468.7518421700006</v>
      </c>
      <c r="I57" s="173">
        <v>564.649</v>
      </c>
      <c r="J57" s="173">
        <v>655.5761165299999</v>
      </c>
      <c r="K57" s="173">
        <v>800.1412971600002</v>
      </c>
      <c r="L57" s="173">
        <v>1290.2137191699999</v>
      </c>
      <c r="M57" s="173">
        <v>494.65399554</v>
      </c>
      <c r="N57" s="173">
        <v>800.82211189</v>
      </c>
      <c r="O57" s="173">
        <v>1029.8683548499998</v>
      </c>
      <c r="P57" s="173">
        <v>1779.8678708899997</v>
      </c>
      <c r="Q57" s="173">
        <v>698.85371786</v>
      </c>
      <c r="R57" s="173">
        <v>790.337456</v>
      </c>
      <c r="S57" s="173">
        <v>261.7224181800002</v>
      </c>
      <c r="T57" s="173">
        <v>2424.4640661276</v>
      </c>
      <c r="U57" s="173">
        <v>0</v>
      </c>
      <c r="V57" s="173">
        <v>0</v>
      </c>
      <c r="W57" s="173">
        <v>0</v>
      </c>
      <c r="X57" s="173">
        <v>0</v>
      </c>
      <c r="Y57" s="173">
        <v>543.6383389800001</v>
      </c>
      <c r="Z57" s="173">
        <v>596.79131623</v>
      </c>
      <c r="AA57" s="173">
        <v>169.17462736</v>
      </c>
      <c r="AB57" s="173">
        <v>58.28730174</v>
      </c>
      <c r="AC57" s="173">
        <v>0</v>
      </c>
      <c r="AD57" s="173">
        <v>0</v>
      </c>
      <c r="AE57" s="173">
        <v>0</v>
      </c>
      <c r="AF57" s="173">
        <v>9.40993197</v>
      </c>
      <c r="AG57" s="173">
        <v>0</v>
      </c>
      <c r="AH57" s="173">
        <v>0</v>
      </c>
      <c r="AI57" s="173"/>
      <c r="AJ57" s="173"/>
    </row>
    <row r="58" spans="2:36" ht="15">
      <c r="B58" s="32" t="s">
        <v>266</v>
      </c>
      <c r="C58" s="64" t="s">
        <v>267</v>
      </c>
      <c r="D58" s="64" t="s">
        <v>27</v>
      </c>
      <c r="E58" s="173">
        <v>0</v>
      </c>
      <c r="F58" s="173">
        <v>0</v>
      </c>
      <c r="G58" s="173">
        <v>0</v>
      </c>
      <c r="H58" s="173">
        <v>0</v>
      </c>
      <c r="I58" s="173">
        <v>0</v>
      </c>
      <c r="J58" s="173">
        <v>0</v>
      </c>
      <c r="K58" s="173">
        <v>0</v>
      </c>
      <c r="L58" s="173">
        <v>0</v>
      </c>
      <c r="M58" s="173">
        <v>0</v>
      </c>
      <c r="N58" s="173">
        <v>0</v>
      </c>
      <c r="O58" s="173">
        <v>0</v>
      </c>
      <c r="P58" s="173">
        <v>0</v>
      </c>
      <c r="Q58" s="173">
        <v>0</v>
      </c>
      <c r="R58" s="173">
        <v>0</v>
      </c>
      <c r="S58" s="173">
        <v>0</v>
      </c>
      <c r="T58" s="173">
        <v>0</v>
      </c>
      <c r="U58" s="173">
        <v>615.18045847</v>
      </c>
      <c r="V58" s="173">
        <v>787.6738124300001</v>
      </c>
      <c r="W58" s="173">
        <v>603.58918027</v>
      </c>
      <c r="X58" s="173">
        <v>1535.4263501399992</v>
      </c>
      <c r="Y58" s="173">
        <v>8.35081068</v>
      </c>
      <c r="Z58" s="173">
        <v>134.80879437000002</v>
      </c>
      <c r="AA58" s="173">
        <v>148.01305847</v>
      </c>
      <c r="AB58" s="173">
        <v>1463.0744917400002</v>
      </c>
      <c r="AC58" s="173">
        <v>19.41287869</v>
      </c>
      <c r="AD58" s="173">
        <v>68.69598322</v>
      </c>
      <c r="AE58" s="173">
        <v>23.85406987</v>
      </c>
      <c r="AF58" s="173">
        <v>444.00405088</v>
      </c>
      <c r="AG58" s="173">
        <v>35.13668849</v>
      </c>
      <c r="AH58" s="173">
        <v>71.02986779999999</v>
      </c>
      <c r="AI58" s="173"/>
      <c r="AJ58" s="173"/>
    </row>
    <row r="59" spans="2:36" ht="15">
      <c r="B59" s="30" t="s">
        <v>268</v>
      </c>
      <c r="C59" s="63" t="s">
        <v>269</v>
      </c>
      <c r="D59" s="63" t="s">
        <v>27</v>
      </c>
      <c r="E59" s="173">
        <v>16</v>
      </c>
      <c r="F59" s="173">
        <v>32</v>
      </c>
      <c r="G59" s="173">
        <v>24</v>
      </c>
      <c r="H59" s="173">
        <v>24</v>
      </c>
      <c r="I59" s="173">
        <v>0</v>
      </c>
      <c r="J59" s="173">
        <v>0.27411815</v>
      </c>
      <c r="K59" s="173">
        <v>0</v>
      </c>
      <c r="L59" s="173">
        <v>0.1</v>
      </c>
      <c r="M59" s="173">
        <v>0</v>
      </c>
      <c r="N59" s="173">
        <v>0</v>
      </c>
      <c r="O59" s="173">
        <v>0</v>
      </c>
      <c r="P59" s="173">
        <v>0</v>
      </c>
      <c r="Q59" s="173">
        <v>0</v>
      </c>
      <c r="R59" s="173">
        <v>0</v>
      </c>
      <c r="S59" s="173">
        <v>0</v>
      </c>
      <c r="T59" s="173">
        <v>0</v>
      </c>
      <c r="U59" s="173">
        <v>0</v>
      </c>
      <c r="V59" s="173">
        <v>0</v>
      </c>
      <c r="W59" s="173">
        <v>0</v>
      </c>
      <c r="X59" s="173">
        <v>0</v>
      </c>
      <c r="Y59" s="173">
        <v>0</v>
      </c>
      <c r="Z59" s="173">
        <v>54.65</v>
      </c>
      <c r="AA59" s="173">
        <v>63.172148879999995</v>
      </c>
      <c r="AB59" s="173">
        <v>235.78</v>
      </c>
      <c r="AC59" s="173">
        <v>0</v>
      </c>
      <c r="AD59" s="173">
        <v>0</v>
      </c>
      <c r="AE59" s="173">
        <v>209.50478025</v>
      </c>
      <c r="AF59" s="173">
        <v>972.0265699</v>
      </c>
      <c r="AG59" s="173">
        <v>0</v>
      </c>
      <c r="AH59" s="173">
        <v>116.89954214</v>
      </c>
      <c r="AI59" s="173"/>
      <c r="AJ59" s="173"/>
    </row>
    <row r="60" spans="2:36" ht="15">
      <c r="B60" s="32" t="s">
        <v>270</v>
      </c>
      <c r="C60" s="64" t="s">
        <v>265</v>
      </c>
      <c r="D60" s="64" t="s">
        <v>27</v>
      </c>
      <c r="E60" s="173">
        <v>16</v>
      </c>
      <c r="F60" s="173">
        <v>32</v>
      </c>
      <c r="G60" s="173">
        <v>24</v>
      </c>
      <c r="H60" s="173">
        <v>24</v>
      </c>
      <c r="I60" s="173">
        <v>0</v>
      </c>
      <c r="J60" s="173">
        <v>0.27411815</v>
      </c>
      <c r="K60" s="173">
        <v>0</v>
      </c>
      <c r="L60" s="173">
        <v>0.1</v>
      </c>
      <c r="M60" s="173">
        <v>0</v>
      </c>
      <c r="N60" s="173">
        <v>0</v>
      </c>
      <c r="O60" s="173">
        <v>0</v>
      </c>
      <c r="P60" s="173">
        <v>0</v>
      </c>
      <c r="Q60" s="173">
        <v>0</v>
      </c>
      <c r="R60" s="173">
        <v>0</v>
      </c>
      <c r="S60" s="173">
        <v>0</v>
      </c>
      <c r="T60" s="173">
        <v>0</v>
      </c>
      <c r="U60" s="173">
        <v>0</v>
      </c>
      <c r="V60" s="173">
        <v>0</v>
      </c>
      <c r="W60" s="173">
        <v>0</v>
      </c>
      <c r="X60" s="173">
        <v>0</v>
      </c>
      <c r="Y60" s="173">
        <v>0</v>
      </c>
      <c r="Z60" s="173">
        <v>54.65</v>
      </c>
      <c r="AA60" s="173">
        <v>63.172148879999995</v>
      </c>
      <c r="AB60" s="173">
        <v>235.78</v>
      </c>
      <c r="AC60" s="173">
        <v>0</v>
      </c>
      <c r="AD60" s="173">
        <v>0</v>
      </c>
      <c r="AE60" s="173">
        <v>209.50478025</v>
      </c>
      <c r="AF60" s="173">
        <v>972.0265699</v>
      </c>
      <c r="AG60" s="173">
        <v>0</v>
      </c>
      <c r="AH60" s="173">
        <v>116.89954214</v>
      </c>
      <c r="AI60" s="173"/>
      <c r="AJ60" s="173"/>
    </row>
    <row r="61" spans="2:36" ht="15">
      <c r="B61" s="33" t="s">
        <v>271</v>
      </c>
      <c r="C61" s="67" t="s">
        <v>272</v>
      </c>
      <c r="D61" s="67" t="s">
        <v>27</v>
      </c>
      <c r="E61" s="173">
        <v>0</v>
      </c>
      <c r="F61" s="173">
        <v>0</v>
      </c>
      <c r="G61" s="173">
        <v>0</v>
      </c>
      <c r="H61" s="173">
        <v>0</v>
      </c>
      <c r="I61" s="173">
        <v>0</v>
      </c>
      <c r="J61" s="173">
        <v>0</v>
      </c>
      <c r="K61" s="173">
        <v>0</v>
      </c>
      <c r="L61" s="173">
        <v>0</v>
      </c>
      <c r="M61" s="173">
        <v>0</v>
      </c>
      <c r="N61" s="173">
        <v>0</v>
      </c>
      <c r="O61" s="173">
        <v>0</v>
      </c>
      <c r="P61" s="173">
        <v>0</v>
      </c>
      <c r="Q61" s="173">
        <v>0</v>
      </c>
      <c r="R61" s="173">
        <v>0</v>
      </c>
      <c r="S61" s="173">
        <v>0</v>
      </c>
      <c r="T61" s="173">
        <v>0</v>
      </c>
      <c r="U61" s="173">
        <v>0</v>
      </c>
      <c r="V61" s="173">
        <v>0</v>
      </c>
      <c r="W61" s="173">
        <v>0</v>
      </c>
      <c r="X61" s="173">
        <v>0</v>
      </c>
      <c r="Y61" s="173">
        <v>0</v>
      </c>
      <c r="Z61" s="173">
        <v>0</v>
      </c>
      <c r="AA61" s="173">
        <v>0</v>
      </c>
      <c r="AB61" s="173">
        <v>0</v>
      </c>
      <c r="AC61" s="173">
        <v>0</v>
      </c>
      <c r="AD61" s="173">
        <v>0</v>
      </c>
      <c r="AE61" s="173">
        <v>0</v>
      </c>
      <c r="AF61" s="173">
        <v>0</v>
      </c>
      <c r="AG61" s="173">
        <v>0</v>
      </c>
      <c r="AH61" s="173">
        <v>0</v>
      </c>
      <c r="AI61" s="173"/>
      <c r="AJ61" s="173"/>
    </row>
    <row r="62" spans="2:36" ht="15">
      <c r="B62" s="30" t="s">
        <v>36</v>
      </c>
      <c r="C62" s="25" t="s">
        <v>273</v>
      </c>
      <c r="D62" s="25" t="s">
        <v>27</v>
      </c>
      <c r="E62" s="173">
        <v>817.2936093833332</v>
      </c>
      <c r="F62" s="173">
        <v>920.8428549700001</v>
      </c>
      <c r="G62" s="173">
        <v>861.7523374071427</v>
      </c>
      <c r="H62" s="173">
        <v>1181.9935361</v>
      </c>
      <c r="I62" s="173">
        <v>953.11781728</v>
      </c>
      <c r="J62" s="173">
        <v>283.93149259999996</v>
      </c>
      <c r="K62" s="173">
        <v>3128.0326705400003</v>
      </c>
      <c r="L62" s="173">
        <v>821.4766087</v>
      </c>
      <c r="M62" s="173">
        <v>1104.3641113506767</v>
      </c>
      <c r="N62" s="173">
        <v>1063.4739332786767</v>
      </c>
      <c r="O62" s="173">
        <v>2142.366936900677</v>
      </c>
      <c r="P62" s="173">
        <v>1013.0835814706767</v>
      </c>
      <c r="Q62" s="173">
        <v>1635.44658041</v>
      </c>
      <c r="R62" s="173">
        <v>1015.5386777000001</v>
      </c>
      <c r="S62" s="173">
        <v>1624.09882523</v>
      </c>
      <c r="T62" s="173">
        <v>1272.25093678</v>
      </c>
      <c r="U62" s="173">
        <v>2741.029279254034</v>
      </c>
      <c r="V62" s="173">
        <v>663.840850735068</v>
      </c>
      <c r="W62" s="173">
        <v>1451.1818968150583</v>
      </c>
      <c r="X62" s="173">
        <v>1491.7772944328094</v>
      </c>
      <c r="Y62" s="173">
        <v>2646.873044755891</v>
      </c>
      <c r="Z62" s="173">
        <v>1457.4854421058908</v>
      </c>
      <c r="AA62" s="173">
        <v>1747.5160385058907</v>
      </c>
      <c r="AB62" s="173">
        <v>1684.7212846382183</v>
      </c>
      <c r="AC62" s="173">
        <v>1975.1351023000004</v>
      </c>
      <c r="AD62" s="173">
        <v>1831.2607953899997</v>
      </c>
      <c r="AE62" s="173">
        <v>2139.886516648</v>
      </c>
      <c r="AF62" s="173">
        <v>2523.632507247</v>
      </c>
      <c r="AG62" s="173">
        <v>2389.9679479700008</v>
      </c>
      <c r="AH62" s="173">
        <v>2071.392599664343</v>
      </c>
      <c r="AI62" s="173"/>
      <c r="AJ62" s="173"/>
    </row>
    <row r="63" spans="2:36" ht="15">
      <c r="B63" s="30" t="s">
        <v>274</v>
      </c>
      <c r="C63" s="63" t="s">
        <v>275</v>
      </c>
      <c r="D63" s="63" t="s">
        <v>27</v>
      </c>
      <c r="E63" s="173">
        <v>167.43373185333314</v>
      </c>
      <c r="F63" s="173">
        <v>79.93287767000001</v>
      </c>
      <c r="G63" s="173">
        <v>169.94532343714263</v>
      </c>
      <c r="H63" s="173">
        <v>84.93656754</v>
      </c>
      <c r="I63" s="173">
        <v>184.1826178</v>
      </c>
      <c r="J63" s="173">
        <v>82.38709824</v>
      </c>
      <c r="K63" s="173">
        <v>190.54236993</v>
      </c>
      <c r="L63" s="173">
        <v>605.66478167</v>
      </c>
      <c r="M63" s="173">
        <v>191.47269382999997</v>
      </c>
      <c r="N63" s="173">
        <v>94.13988128000001</v>
      </c>
      <c r="O63" s="173">
        <v>1246.6513101300002</v>
      </c>
      <c r="P63" s="173">
        <v>103.00256462999998</v>
      </c>
      <c r="Q63" s="173">
        <v>745.4833454899999</v>
      </c>
      <c r="R63" s="173">
        <v>100.94516553</v>
      </c>
      <c r="S63" s="173">
        <v>764.6334825600001</v>
      </c>
      <c r="T63" s="173">
        <v>111.08470125</v>
      </c>
      <c r="U63" s="173">
        <v>789.6564267599999</v>
      </c>
      <c r="V63" s="173">
        <v>87.19082956</v>
      </c>
      <c r="W63" s="173">
        <v>698.0344109500002</v>
      </c>
      <c r="X63" s="173">
        <v>443.57448844</v>
      </c>
      <c r="Y63" s="173">
        <v>1709.92007453</v>
      </c>
      <c r="Z63" s="173">
        <v>443.72558582</v>
      </c>
      <c r="AA63" s="173">
        <v>672.13526843</v>
      </c>
      <c r="AB63" s="173">
        <v>437.67934900000006</v>
      </c>
      <c r="AC63" s="173">
        <v>700.0659890000002</v>
      </c>
      <c r="AD63" s="173">
        <v>437.40897276</v>
      </c>
      <c r="AE63" s="173">
        <v>840.0874115099999</v>
      </c>
      <c r="AF63" s="173">
        <v>725.20489</v>
      </c>
      <c r="AG63" s="173">
        <v>801.27444245</v>
      </c>
      <c r="AH63" s="173">
        <v>469.69238179</v>
      </c>
      <c r="AI63" s="173"/>
      <c r="AJ63" s="173"/>
    </row>
    <row r="64" spans="2:36" ht="15">
      <c r="B64" s="32" t="s">
        <v>276</v>
      </c>
      <c r="C64" s="64" t="s">
        <v>277</v>
      </c>
      <c r="D64" s="64" t="s">
        <v>27</v>
      </c>
      <c r="E64" s="173">
        <v>98.57023827333315</v>
      </c>
      <c r="F64" s="173">
        <v>9.965905730000001</v>
      </c>
      <c r="G64" s="173">
        <v>99.90044285714265</v>
      </c>
      <c r="H64" s="173">
        <v>9.6229556</v>
      </c>
      <c r="I64" s="173">
        <v>109.32046372</v>
      </c>
      <c r="J64" s="173">
        <v>9.0599143</v>
      </c>
      <c r="K64" s="173">
        <v>108.82901186000001</v>
      </c>
      <c r="L64" s="173">
        <v>521.0069185899999</v>
      </c>
      <c r="M64" s="173">
        <v>115.96473752</v>
      </c>
      <c r="N64" s="173">
        <v>16.92392287</v>
      </c>
      <c r="O64" s="173">
        <v>1163.01457</v>
      </c>
      <c r="P64" s="173">
        <v>12.065927160000001</v>
      </c>
      <c r="Q64" s="173">
        <v>664.8409375</v>
      </c>
      <c r="R64" s="173">
        <v>13.67293144</v>
      </c>
      <c r="S64" s="173">
        <v>674.0399550000001</v>
      </c>
      <c r="T64" s="173">
        <v>15.82733572</v>
      </c>
      <c r="U64" s="173">
        <v>684.85479625</v>
      </c>
      <c r="V64" s="173">
        <v>9.20852541</v>
      </c>
      <c r="W64" s="173">
        <v>689.9894212300001</v>
      </c>
      <c r="X64" s="173">
        <v>429.04546973</v>
      </c>
      <c r="Y64" s="173">
        <v>678.11629625</v>
      </c>
      <c r="Z64" s="173">
        <v>439.82439485000003</v>
      </c>
      <c r="AA64" s="173">
        <v>670.0932464599999</v>
      </c>
      <c r="AB64" s="173">
        <v>436.09430589000004</v>
      </c>
      <c r="AC64" s="173">
        <v>690.3272745000002</v>
      </c>
      <c r="AD64" s="173">
        <v>436.81110322</v>
      </c>
      <c r="AE64" s="173">
        <v>703.4651871499999</v>
      </c>
      <c r="AF64" s="173">
        <v>748.74770694</v>
      </c>
      <c r="AG64" s="173">
        <v>700.1463</v>
      </c>
      <c r="AH64" s="173">
        <v>433.84126499</v>
      </c>
      <c r="AI64" s="173"/>
      <c r="AJ64" s="173"/>
    </row>
    <row r="65" spans="2:36" ht="15">
      <c r="B65" s="32" t="s">
        <v>278</v>
      </c>
      <c r="C65" s="65" t="s">
        <v>279</v>
      </c>
      <c r="D65" s="65" t="s">
        <v>27</v>
      </c>
      <c r="E65" s="173">
        <v>98.42351083333314</v>
      </c>
      <c r="F65" s="173">
        <v>0</v>
      </c>
      <c r="G65" s="173">
        <v>99.90044285714265</v>
      </c>
      <c r="H65" s="173">
        <v>0</v>
      </c>
      <c r="I65" s="173">
        <v>109.2471</v>
      </c>
      <c r="J65" s="173">
        <v>0</v>
      </c>
      <c r="K65" s="173">
        <v>108.79233</v>
      </c>
      <c r="L65" s="173">
        <v>0</v>
      </c>
      <c r="M65" s="173">
        <v>115.82424</v>
      </c>
      <c r="N65" s="173">
        <v>0</v>
      </c>
      <c r="O65" s="173">
        <v>117.87832</v>
      </c>
      <c r="P65" s="173">
        <v>0</v>
      </c>
      <c r="Q65" s="173">
        <v>127.9</v>
      </c>
      <c r="R65" s="173">
        <v>0</v>
      </c>
      <c r="S65" s="173">
        <v>128.93608</v>
      </c>
      <c r="T65" s="173">
        <v>0</v>
      </c>
      <c r="U65" s="173">
        <v>136.147</v>
      </c>
      <c r="V65" s="173">
        <v>0</v>
      </c>
      <c r="W65" s="173">
        <v>134.4651</v>
      </c>
      <c r="X65" s="173">
        <v>0</v>
      </c>
      <c r="Y65" s="173">
        <v>141.76225</v>
      </c>
      <c r="Z65" s="173">
        <v>0</v>
      </c>
      <c r="AA65" s="173">
        <v>142.84513771</v>
      </c>
      <c r="AB65" s="173">
        <v>0.88380258</v>
      </c>
      <c r="AC65" s="173">
        <v>150.91172</v>
      </c>
      <c r="AD65" s="173">
        <v>0</v>
      </c>
      <c r="AE65" s="173">
        <v>152.74258</v>
      </c>
      <c r="AF65" s="173">
        <v>0.62305675</v>
      </c>
      <c r="AG65" s="173">
        <v>162.2313</v>
      </c>
      <c r="AH65" s="173">
        <v>0</v>
      </c>
      <c r="AI65" s="173"/>
      <c r="AJ65" s="173"/>
    </row>
    <row r="66" spans="2:36" ht="15">
      <c r="B66" s="32" t="s">
        <v>280</v>
      </c>
      <c r="C66" s="65" t="s">
        <v>281</v>
      </c>
      <c r="D66" s="65" t="s">
        <v>27</v>
      </c>
      <c r="E66" s="173">
        <v>0.14672744000000001</v>
      </c>
      <c r="F66" s="173">
        <v>9.965905730000001</v>
      </c>
      <c r="G66" s="173">
        <v>0</v>
      </c>
      <c r="H66" s="173">
        <v>9.6229556</v>
      </c>
      <c r="I66" s="173">
        <v>0.07336372000000001</v>
      </c>
      <c r="J66" s="173">
        <v>9.0599143</v>
      </c>
      <c r="K66" s="173">
        <v>0.036681860000000004</v>
      </c>
      <c r="L66" s="173">
        <v>521.0069185899999</v>
      </c>
      <c r="M66" s="173">
        <v>0.14049752</v>
      </c>
      <c r="N66" s="173">
        <v>8.15392287</v>
      </c>
      <c r="O66" s="173">
        <v>1040.78625</v>
      </c>
      <c r="P66" s="173">
        <v>7.70092716</v>
      </c>
      <c r="Q66" s="173">
        <v>532.3609375</v>
      </c>
      <c r="R66" s="173">
        <v>7.24793144</v>
      </c>
      <c r="S66" s="173">
        <v>535.871875</v>
      </c>
      <c r="T66" s="173">
        <v>6.79493572</v>
      </c>
      <c r="U66" s="173">
        <v>548.7077962500001</v>
      </c>
      <c r="V66" s="173">
        <v>9.20852541</v>
      </c>
      <c r="W66" s="173">
        <v>555.5243212299999</v>
      </c>
      <c r="X66" s="173">
        <v>429.04546973</v>
      </c>
      <c r="Y66" s="173">
        <v>536.35404625</v>
      </c>
      <c r="Z66" s="173">
        <v>439.82439485000003</v>
      </c>
      <c r="AA66" s="173">
        <v>527.2481087499999</v>
      </c>
      <c r="AB66" s="173">
        <v>435.21050331000004</v>
      </c>
      <c r="AC66" s="173">
        <v>539.4155545000001</v>
      </c>
      <c r="AD66" s="173">
        <v>436.81110322</v>
      </c>
      <c r="AE66" s="173">
        <v>550.7226071499999</v>
      </c>
      <c r="AF66" s="173">
        <v>748.1246501899999</v>
      </c>
      <c r="AG66" s="173">
        <v>537.915</v>
      </c>
      <c r="AH66" s="173">
        <v>433.84126499</v>
      </c>
      <c r="AI66" s="173"/>
      <c r="AJ66" s="173"/>
    </row>
    <row r="67" spans="2:36" ht="15">
      <c r="B67" s="32" t="s">
        <v>282</v>
      </c>
      <c r="C67" s="65" t="s">
        <v>269</v>
      </c>
      <c r="D67" s="65" t="s">
        <v>27</v>
      </c>
      <c r="E67" s="173">
        <v>0</v>
      </c>
      <c r="F67" s="173">
        <v>0</v>
      </c>
      <c r="G67" s="173">
        <v>0</v>
      </c>
      <c r="H67" s="173">
        <v>0</v>
      </c>
      <c r="I67" s="173">
        <v>0</v>
      </c>
      <c r="J67" s="173">
        <v>0</v>
      </c>
      <c r="K67" s="173">
        <v>0</v>
      </c>
      <c r="L67" s="173">
        <v>0</v>
      </c>
      <c r="M67" s="173">
        <v>0</v>
      </c>
      <c r="N67" s="173">
        <v>8.77</v>
      </c>
      <c r="O67" s="173">
        <v>4.35</v>
      </c>
      <c r="P67" s="173">
        <v>4.365</v>
      </c>
      <c r="Q67" s="173">
        <v>4.58</v>
      </c>
      <c r="R67" s="173">
        <v>6.425000000000001</v>
      </c>
      <c r="S67" s="173">
        <v>9.232</v>
      </c>
      <c r="T67" s="173">
        <v>9.032399999999999</v>
      </c>
      <c r="U67" s="173">
        <v>0</v>
      </c>
      <c r="V67" s="173">
        <v>0</v>
      </c>
      <c r="W67" s="173">
        <v>0</v>
      </c>
      <c r="X67" s="173">
        <v>0</v>
      </c>
      <c r="Y67" s="173">
        <v>0</v>
      </c>
      <c r="Z67" s="173">
        <v>0</v>
      </c>
      <c r="AA67" s="173">
        <v>0</v>
      </c>
      <c r="AB67" s="173">
        <v>0</v>
      </c>
      <c r="AC67" s="173">
        <v>0</v>
      </c>
      <c r="AD67" s="173">
        <v>0</v>
      </c>
      <c r="AE67" s="173">
        <v>0</v>
      </c>
      <c r="AF67" s="173">
        <v>0</v>
      </c>
      <c r="AG67" s="173">
        <v>0</v>
      </c>
      <c r="AH67" s="173">
        <v>0</v>
      </c>
      <c r="AI67" s="173"/>
      <c r="AJ67" s="173"/>
    </row>
    <row r="68" spans="2:36" ht="15">
      <c r="B68" s="32" t="s">
        <v>283</v>
      </c>
      <c r="C68" s="64" t="s">
        <v>284</v>
      </c>
      <c r="D68" s="64" t="s">
        <v>27</v>
      </c>
      <c r="E68" s="173">
        <v>0</v>
      </c>
      <c r="F68" s="173">
        <v>0</v>
      </c>
      <c r="G68" s="173">
        <v>0</v>
      </c>
      <c r="H68" s="173">
        <v>0</v>
      </c>
      <c r="I68" s="173">
        <v>0</v>
      </c>
      <c r="J68" s="173">
        <v>0</v>
      </c>
      <c r="K68" s="173">
        <v>0</v>
      </c>
      <c r="L68" s="173">
        <v>0</v>
      </c>
      <c r="M68" s="173">
        <v>0</v>
      </c>
      <c r="N68" s="173">
        <v>0</v>
      </c>
      <c r="O68" s="173">
        <v>0</v>
      </c>
      <c r="P68" s="173">
        <v>3E-06</v>
      </c>
      <c r="Q68" s="173">
        <v>6E-06</v>
      </c>
      <c r="R68" s="173">
        <v>6E-06</v>
      </c>
      <c r="S68" s="173">
        <v>0</v>
      </c>
      <c r="T68" s="173">
        <v>0</v>
      </c>
      <c r="U68" s="173">
        <v>0</v>
      </c>
      <c r="V68" s="173">
        <v>0</v>
      </c>
      <c r="W68" s="173">
        <v>0</v>
      </c>
      <c r="X68" s="173">
        <v>0</v>
      </c>
      <c r="Y68" s="173">
        <v>1000</v>
      </c>
      <c r="Z68" s="173">
        <v>0</v>
      </c>
      <c r="AA68" s="173">
        <v>0</v>
      </c>
      <c r="AB68" s="173">
        <v>0</v>
      </c>
      <c r="AC68" s="173">
        <v>0</v>
      </c>
      <c r="AD68" s="173">
        <v>0</v>
      </c>
      <c r="AE68" s="173">
        <v>0</v>
      </c>
      <c r="AF68" s="173">
        <v>0</v>
      </c>
      <c r="AG68" s="173">
        <v>0</v>
      </c>
      <c r="AH68" s="173">
        <v>0</v>
      </c>
      <c r="AI68" s="173"/>
      <c r="AJ68" s="173"/>
    </row>
    <row r="69" spans="2:36" ht="15">
      <c r="B69" s="32" t="s">
        <v>285</v>
      </c>
      <c r="C69" s="64" t="s">
        <v>286</v>
      </c>
      <c r="D69" s="64" t="s">
        <v>27</v>
      </c>
      <c r="E69" s="173">
        <v>0</v>
      </c>
      <c r="F69" s="173">
        <v>0</v>
      </c>
      <c r="G69" s="173">
        <v>0</v>
      </c>
      <c r="H69" s="173">
        <v>0</v>
      </c>
      <c r="I69" s="173">
        <v>0</v>
      </c>
      <c r="J69" s="173">
        <v>0</v>
      </c>
      <c r="K69" s="173">
        <v>0</v>
      </c>
      <c r="L69" s="173">
        <v>0</v>
      </c>
      <c r="M69" s="173">
        <v>0</v>
      </c>
      <c r="N69" s="173">
        <v>0</v>
      </c>
      <c r="O69" s="173">
        <v>0</v>
      </c>
      <c r="P69" s="173">
        <v>0</v>
      </c>
      <c r="Q69" s="173">
        <v>0</v>
      </c>
      <c r="R69" s="173">
        <v>0</v>
      </c>
      <c r="S69" s="173">
        <v>0</v>
      </c>
      <c r="T69" s="173">
        <v>0</v>
      </c>
      <c r="U69" s="173">
        <v>0</v>
      </c>
      <c r="V69" s="173">
        <v>0</v>
      </c>
      <c r="W69" s="173">
        <v>0</v>
      </c>
      <c r="X69" s="173">
        <v>0</v>
      </c>
      <c r="Y69" s="173">
        <v>0</v>
      </c>
      <c r="Z69" s="173">
        <v>0</v>
      </c>
      <c r="AA69" s="173">
        <v>0</v>
      </c>
      <c r="AB69" s="173">
        <v>0</v>
      </c>
      <c r="AC69" s="173">
        <v>0</v>
      </c>
      <c r="AD69" s="173">
        <v>0</v>
      </c>
      <c r="AE69" s="173">
        <v>0</v>
      </c>
      <c r="AF69" s="173">
        <v>0</v>
      </c>
      <c r="AG69" s="173">
        <v>0</v>
      </c>
      <c r="AH69" s="173">
        <v>0</v>
      </c>
      <c r="AI69" s="173"/>
      <c r="AJ69" s="173"/>
    </row>
    <row r="70" spans="2:36" ht="15">
      <c r="B70" s="32" t="s">
        <v>287</v>
      </c>
      <c r="C70" s="64" t="s">
        <v>288</v>
      </c>
      <c r="D70" s="64" t="s">
        <v>27</v>
      </c>
      <c r="E70" s="173">
        <v>0</v>
      </c>
      <c r="F70" s="173">
        <v>0</v>
      </c>
      <c r="G70" s="173">
        <v>0</v>
      </c>
      <c r="H70" s="173">
        <v>0</v>
      </c>
      <c r="I70" s="173">
        <v>0</v>
      </c>
      <c r="J70" s="173">
        <v>0</v>
      </c>
      <c r="K70" s="173">
        <v>0</v>
      </c>
      <c r="L70" s="173">
        <v>0</v>
      </c>
      <c r="M70" s="173">
        <v>0</v>
      </c>
      <c r="N70" s="173">
        <v>0</v>
      </c>
      <c r="O70" s="173">
        <v>0</v>
      </c>
      <c r="P70" s="173">
        <v>0</v>
      </c>
      <c r="Q70" s="173">
        <v>0</v>
      </c>
      <c r="R70" s="173">
        <v>0</v>
      </c>
      <c r="S70" s="173">
        <v>0</v>
      </c>
      <c r="T70" s="173">
        <v>0</v>
      </c>
      <c r="U70" s="173">
        <v>0</v>
      </c>
      <c r="V70" s="173">
        <v>0</v>
      </c>
      <c r="W70" s="173">
        <v>0</v>
      </c>
      <c r="X70" s="173">
        <v>0</v>
      </c>
      <c r="Y70" s="173">
        <v>0</v>
      </c>
      <c r="Z70" s="173">
        <v>0</v>
      </c>
      <c r="AA70" s="173">
        <v>0</v>
      </c>
      <c r="AB70" s="173">
        <v>0</v>
      </c>
      <c r="AC70" s="173">
        <v>0</v>
      </c>
      <c r="AD70" s="173">
        <v>0</v>
      </c>
      <c r="AE70" s="173">
        <v>0</v>
      </c>
      <c r="AF70" s="173">
        <v>0</v>
      </c>
      <c r="AG70" s="173">
        <v>0</v>
      </c>
      <c r="AH70" s="173">
        <v>0</v>
      </c>
      <c r="AI70" s="173"/>
      <c r="AJ70" s="173"/>
    </row>
    <row r="71" spans="2:36" ht="15">
      <c r="B71" s="32" t="s">
        <v>289</v>
      </c>
      <c r="C71" s="64" t="s">
        <v>290</v>
      </c>
      <c r="D71" s="64" t="s">
        <v>27</v>
      </c>
      <c r="E71" s="173">
        <v>68.86349358</v>
      </c>
      <c r="F71" s="173">
        <v>69.96697194000002</v>
      </c>
      <c r="G71" s="173">
        <v>70.04488057999998</v>
      </c>
      <c r="H71" s="173">
        <v>75.31361193999999</v>
      </c>
      <c r="I71" s="173">
        <v>74.86215408</v>
      </c>
      <c r="J71" s="173">
        <v>73.32718394</v>
      </c>
      <c r="K71" s="173">
        <v>81.71335807</v>
      </c>
      <c r="L71" s="173">
        <v>84.65786308</v>
      </c>
      <c r="M71" s="173">
        <v>75.50795630999998</v>
      </c>
      <c r="N71" s="173">
        <v>77.21595841000001</v>
      </c>
      <c r="O71" s="173">
        <v>83.63674013</v>
      </c>
      <c r="P71" s="173">
        <v>90.93663446999999</v>
      </c>
      <c r="Q71" s="173">
        <v>80.64240198999998</v>
      </c>
      <c r="R71" s="173">
        <v>87.27222809</v>
      </c>
      <c r="S71" s="173">
        <v>90.59352756</v>
      </c>
      <c r="T71" s="173">
        <v>95.25736553000002</v>
      </c>
      <c r="U71" s="173">
        <v>104.80163051000002</v>
      </c>
      <c r="V71" s="173">
        <v>77.98230415</v>
      </c>
      <c r="W71" s="173">
        <v>8.04498972</v>
      </c>
      <c r="X71" s="173">
        <v>14.529018709999999</v>
      </c>
      <c r="Y71" s="173">
        <v>31.803778280000003</v>
      </c>
      <c r="Z71" s="173">
        <v>3.90119097</v>
      </c>
      <c r="AA71" s="173">
        <v>2.04202197</v>
      </c>
      <c r="AB71" s="173">
        <v>1.58504311</v>
      </c>
      <c r="AC71" s="173">
        <v>9.7387145</v>
      </c>
      <c r="AD71" s="173">
        <v>0.59786954</v>
      </c>
      <c r="AE71" s="173">
        <v>136.62222436000002</v>
      </c>
      <c r="AF71" s="173">
        <v>-23.54281694</v>
      </c>
      <c r="AG71" s="173">
        <v>101.12814245</v>
      </c>
      <c r="AH71" s="173">
        <v>35.8511168</v>
      </c>
      <c r="AI71" s="173"/>
      <c r="AJ71" s="173"/>
    </row>
    <row r="72" spans="2:36" ht="15">
      <c r="B72" s="32" t="s">
        <v>291</v>
      </c>
      <c r="C72" s="64" t="s">
        <v>292</v>
      </c>
      <c r="D72" s="64" t="s">
        <v>27</v>
      </c>
      <c r="E72" s="173">
        <v>0</v>
      </c>
      <c r="F72" s="173">
        <v>0</v>
      </c>
      <c r="G72" s="173">
        <v>0</v>
      </c>
      <c r="H72" s="173">
        <v>0</v>
      </c>
      <c r="I72" s="173">
        <v>0</v>
      </c>
      <c r="J72" s="173">
        <v>0</v>
      </c>
      <c r="K72" s="173">
        <v>0</v>
      </c>
      <c r="L72" s="173">
        <v>0</v>
      </c>
      <c r="M72" s="173">
        <v>0</v>
      </c>
      <c r="N72" s="173">
        <v>0</v>
      </c>
      <c r="O72" s="173">
        <v>0</v>
      </c>
      <c r="P72" s="173">
        <v>0</v>
      </c>
      <c r="Q72" s="173">
        <v>0</v>
      </c>
      <c r="R72" s="173">
        <v>0</v>
      </c>
      <c r="S72" s="173">
        <v>0</v>
      </c>
      <c r="T72" s="173">
        <v>0</v>
      </c>
      <c r="U72" s="173">
        <v>0</v>
      </c>
      <c r="V72" s="173">
        <v>0</v>
      </c>
      <c r="W72" s="173">
        <v>0</v>
      </c>
      <c r="X72" s="173">
        <v>0</v>
      </c>
      <c r="Y72" s="173">
        <v>0</v>
      </c>
      <c r="Z72" s="173">
        <v>0</v>
      </c>
      <c r="AA72" s="173">
        <v>0</v>
      </c>
      <c r="AB72" s="173">
        <v>0</v>
      </c>
      <c r="AC72" s="173">
        <v>0</v>
      </c>
      <c r="AD72" s="173">
        <v>0</v>
      </c>
      <c r="AE72" s="173">
        <v>0</v>
      </c>
      <c r="AF72" s="173">
        <v>0</v>
      </c>
      <c r="AG72" s="173">
        <v>0</v>
      </c>
      <c r="AH72" s="173">
        <v>0</v>
      </c>
      <c r="AI72" s="173"/>
      <c r="AJ72" s="173"/>
    </row>
    <row r="73" spans="2:36" ht="15">
      <c r="B73" s="30" t="s">
        <v>293</v>
      </c>
      <c r="C73" s="63" t="s">
        <v>294</v>
      </c>
      <c r="D73" s="63" t="s">
        <v>27</v>
      </c>
      <c r="E73" s="173">
        <v>447.3589957600001</v>
      </c>
      <c r="F73" s="173">
        <v>501.08495372000004</v>
      </c>
      <c r="G73" s="173">
        <v>513.72910865</v>
      </c>
      <c r="H73" s="173">
        <v>909.95194519</v>
      </c>
      <c r="I73" s="173">
        <v>480.38683978000006</v>
      </c>
      <c r="J73" s="173">
        <v>492.90419999999995</v>
      </c>
      <c r="K73" s="173">
        <v>545.44244991</v>
      </c>
      <c r="L73" s="173">
        <v>897.04906936</v>
      </c>
      <c r="M73" s="173">
        <v>521.90300112</v>
      </c>
      <c r="N73" s="173">
        <v>640.48670926</v>
      </c>
      <c r="O73" s="173">
        <v>630.05360867</v>
      </c>
      <c r="P73" s="173">
        <v>626.49699697</v>
      </c>
      <c r="Q73" s="173">
        <v>634.17026951</v>
      </c>
      <c r="R73" s="173">
        <v>651.3590524500001</v>
      </c>
      <c r="S73" s="173">
        <v>681.48928655</v>
      </c>
      <c r="T73" s="173">
        <v>608.3360837300002</v>
      </c>
      <c r="U73" s="173">
        <v>555.1918140299999</v>
      </c>
      <c r="V73" s="173">
        <v>266.33118899</v>
      </c>
      <c r="W73" s="173">
        <v>374.36730805</v>
      </c>
      <c r="X73" s="173">
        <v>601.6774565999999</v>
      </c>
      <c r="Y73" s="173">
        <v>610.44832498</v>
      </c>
      <c r="Z73" s="173">
        <v>683.66400981</v>
      </c>
      <c r="AA73" s="173">
        <v>749.59532257</v>
      </c>
      <c r="AB73" s="173">
        <v>957.9126016600001</v>
      </c>
      <c r="AC73" s="173">
        <v>710.2217269500001</v>
      </c>
      <c r="AD73" s="173">
        <v>698.6466442699997</v>
      </c>
      <c r="AE73" s="173">
        <v>675.2631847799998</v>
      </c>
      <c r="AF73" s="173">
        <v>1236.5885613899998</v>
      </c>
      <c r="AG73" s="173">
        <v>917.3818499000005</v>
      </c>
      <c r="AH73" s="173">
        <v>975.22502921</v>
      </c>
      <c r="AI73" s="173"/>
      <c r="AJ73" s="173"/>
    </row>
    <row r="74" spans="2:36" ht="15">
      <c r="B74" s="32" t="s">
        <v>295</v>
      </c>
      <c r="C74" s="64" t="s">
        <v>296</v>
      </c>
      <c r="D74" s="64" t="s">
        <v>27</v>
      </c>
      <c r="E74" s="173">
        <v>0</v>
      </c>
      <c r="F74" s="173">
        <v>0</v>
      </c>
      <c r="G74" s="173">
        <v>0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3">
        <v>0</v>
      </c>
      <c r="R74" s="173">
        <v>0</v>
      </c>
      <c r="S74" s="173">
        <v>0</v>
      </c>
      <c r="T74" s="173">
        <v>0</v>
      </c>
      <c r="U74" s="173">
        <v>85.46624338</v>
      </c>
      <c r="V74" s="173">
        <v>66.38584704</v>
      </c>
      <c r="W74" s="173">
        <v>74.3883697</v>
      </c>
      <c r="X74" s="173">
        <v>201.22914821</v>
      </c>
      <c r="Y74" s="173">
        <v>0</v>
      </c>
      <c r="Z74" s="173">
        <v>0</v>
      </c>
      <c r="AA74" s="173">
        <v>0</v>
      </c>
      <c r="AB74" s="173">
        <v>0</v>
      </c>
      <c r="AC74" s="173">
        <v>116.84598401000002</v>
      </c>
      <c r="AD74" s="173">
        <v>116.34757464</v>
      </c>
      <c r="AE74" s="173">
        <v>126.14405241</v>
      </c>
      <c r="AF74" s="173">
        <v>180.02792491</v>
      </c>
      <c r="AG74" s="173">
        <v>187.66290026000001</v>
      </c>
      <c r="AH74" s="173">
        <v>192.82787681</v>
      </c>
      <c r="AI74" s="173"/>
      <c r="AJ74" s="173"/>
    </row>
    <row r="75" spans="2:36" ht="15">
      <c r="B75" s="32" t="s">
        <v>297</v>
      </c>
      <c r="C75" s="64" t="s">
        <v>298</v>
      </c>
      <c r="D75" s="64" t="s">
        <v>27</v>
      </c>
      <c r="E75" s="173">
        <v>410.7246435100001</v>
      </c>
      <c r="F75" s="173">
        <v>428.5287601400001</v>
      </c>
      <c r="G75" s="173">
        <v>421.41559124</v>
      </c>
      <c r="H75" s="173">
        <v>428.40209257999993</v>
      </c>
      <c r="I75" s="173">
        <v>418.14441319</v>
      </c>
      <c r="J75" s="173">
        <v>437.52339265</v>
      </c>
      <c r="K75" s="173">
        <v>440.60527269999994</v>
      </c>
      <c r="L75" s="173">
        <v>378.80111549000003</v>
      </c>
      <c r="M75" s="173">
        <v>421.68155943</v>
      </c>
      <c r="N75" s="173">
        <v>470.96877718999997</v>
      </c>
      <c r="O75" s="173">
        <v>477.6658324</v>
      </c>
      <c r="P75" s="173">
        <v>436.95097115</v>
      </c>
      <c r="Q75" s="173">
        <v>480.85201582</v>
      </c>
      <c r="R75" s="173">
        <v>467.56486326000004</v>
      </c>
      <c r="S75" s="173">
        <v>471.9277076999999</v>
      </c>
      <c r="T75" s="173">
        <v>451.9321926200001</v>
      </c>
      <c r="U75" s="173">
        <v>460.45968871</v>
      </c>
      <c r="V75" s="173">
        <v>199.38208048</v>
      </c>
      <c r="W75" s="173">
        <v>297.68865239</v>
      </c>
      <c r="X75" s="173">
        <v>389.98742100999993</v>
      </c>
      <c r="Y75" s="173">
        <v>445.72292715000003</v>
      </c>
      <c r="Z75" s="173">
        <v>525.91292306</v>
      </c>
      <c r="AA75" s="173">
        <v>545.96341251</v>
      </c>
      <c r="AB75" s="173">
        <v>572.9819676200001</v>
      </c>
      <c r="AC75" s="173">
        <v>584.8916778</v>
      </c>
      <c r="AD75" s="173">
        <v>581.0157432299998</v>
      </c>
      <c r="AE75" s="173">
        <v>539.6745127399998</v>
      </c>
      <c r="AF75" s="173">
        <v>1029.0011975999998</v>
      </c>
      <c r="AG75" s="173">
        <v>712.2492473300005</v>
      </c>
      <c r="AH75" s="173">
        <v>773.7388476</v>
      </c>
      <c r="AI75" s="173"/>
      <c r="AJ75" s="173"/>
    </row>
    <row r="76" spans="2:36" ht="15">
      <c r="B76" s="32" t="s">
        <v>299</v>
      </c>
      <c r="C76" s="64" t="s">
        <v>300</v>
      </c>
      <c r="D76" s="64" t="s">
        <v>27</v>
      </c>
      <c r="E76" s="173">
        <v>2.20326412</v>
      </c>
      <c r="F76" s="173">
        <v>1.19387093</v>
      </c>
      <c r="G76" s="173">
        <v>9.38267896</v>
      </c>
      <c r="H76" s="173">
        <v>6.20670056</v>
      </c>
      <c r="I76" s="173">
        <v>1.66414197</v>
      </c>
      <c r="J76" s="173">
        <v>4.39094079</v>
      </c>
      <c r="K76" s="173">
        <v>5.38227825</v>
      </c>
      <c r="L76" s="173">
        <v>30.294113000000003</v>
      </c>
      <c r="M76" s="173">
        <v>6.215486540000001</v>
      </c>
      <c r="N76" s="173">
        <v>4.49207923</v>
      </c>
      <c r="O76" s="173">
        <v>11.69732263</v>
      </c>
      <c r="P76" s="173">
        <v>7.11342708</v>
      </c>
      <c r="Q76" s="173">
        <v>6.954355790000001</v>
      </c>
      <c r="R76" s="173">
        <v>2.84121191</v>
      </c>
      <c r="S76" s="173">
        <v>9.72005413</v>
      </c>
      <c r="T76" s="173">
        <v>13.336829710000004</v>
      </c>
      <c r="U76" s="173">
        <v>9.26588194</v>
      </c>
      <c r="V76" s="173">
        <v>0.5632614699999999</v>
      </c>
      <c r="W76" s="173">
        <v>2.29028596</v>
      </c>
      <c r="X76" s="173">
        <v>10.46088738</v>
      </c>
      <c r="Y76" s="173">
        <v>12.79416032</v>
      </c>
      <c r="Z76" s="173">
        <v>6.785817179999999</v>
      </c>
      <c r="AA76" s="173">
        <v>42.79089884</v>
      </c>
      <c r="AB76" s="173">
        <v>216.74378485</v>
      </c>
      <c r="AC76" s="173">
        <v>8.48406514</v>
      </c>
      <c r="AD76" s="173">
        <v>1.2833264</v>
      </c>
      <c r="AE76" s="173">
        <v>9.44461963</v>
      </c>
      <c r="AF76" s="173">
        <v>27.559438879999995</v>
      </c>
      <c r="AG76" s="173">
        <v>17.46970231</v>
      </c>
      <c r="AH76" s="173">
        <v>8.658304799999998</v>
      </c>
      <c r="AI76" s="173"/>
      <c r="AJ76" s="173"/>
    </row>
    <row r="77" spans="2:36" ht="15">
      <c r="B77" s="32" t="s">
        <v>301</v>
      </c>
      <c r="C77" s="64" t="s">
        <v>302</v>
      </c>
      <c r="D77" s="64" t="s">
        <v>27</v>
      </c>
      <c r="E77" s="173">
        <v>34.43108813</v>
      </c>
      <c r="F77" s="173">
        <v>71.36232265000001</v>
      </c>
      <c r="G77" s="173">
        <v>82.93083845</v>
      </c>
      <c r="H77" s="173">
        <v>475.34315204999996</v>
      </c>
      <c r="I77" s="173">
        <v>60.57828462</v>
      </c>
      <c r="J77" s="173">
        <v>50.989866559999996</v>
      </c>
      <c r="K77" s="173">
        <v>99.45489896000001</v>
      </c>
      <c r="L77" s="173">
        <v>487.95384087</v>
      </c>
      <c r="M77" s="173">
        <v>94.00595515</v>
      </c>
      <c r="N77" s="173">
        <v>165.02585284000003</v>
      </c>
      <c r="O77" s="173">
        <v>140.69045364</v>
      </c>
      <c r="P77" s="173">
        <v>182.43259874</v>
      </c>
      <c r="Q77" s="173">
        <v>146.3638979</v>
      </c>
      <c r="R77" s="173">
        <v>180.95297728</v>
      </c>
      <c r="S77" s="173">
        <v>199.84152472</v>
      </c>
      <c r="T77" s="173">
        <v>143.0670614</v>
      </c>
      <c r="U77" s="173">
        <v>0</v>
      </c>
      <c r="V77" s="173">
        <v>0</v>
      </c>
      <c r="W77" s="173">
        <v>0</v>
      </c>
      <c r="X77" s="173">
        <v>0</v>
      </c>
      <c r="Y77" s="173">
        <v>151.93123751000002</v>
      </c>
      <c r="Z77" s="173">
        <v>150.96526957</v>
      </c>
      <c r="AA77" s="173">
        <v>160.84101122</v>
      </c>
      <c r="AB77" s="173">
        <v>168.18684919</v>
      </c>
      <c r="AC77" s="173">
        <v>0</v>
      </c>
      <c r="AD77" s="173">
        <v>0</v>
      </c>
      <c r="AE77" s="173">
        <v>0</v>
      </c>
      <c r="AF77" s="173">
        <v>0</v>
      </c>
      <c r="AG77" s="173">
        <v>0</v>
      </c>
      <c r="AH77" s="173">
        <v>0</v>
      </c>
      <c r="AI77" s="173"/>
      <c r="AJ77" s="173"/>
    </row>
    <row r="78" spans="2:36" ht="15">
      <c r="B78" s="30" t="s">
        <v>303</v>
      </c>
      <c r="C78" s="63" t="s">
        <v>304</v>
      </c>
      <c r="D78" s="63" t="s">
        <v>27</v>
      </c>
      <c r="E78" s="173">
        <v>115.45839808</v>
      </c>
      <c r="F78" s="173">
        <v>109.00613328999998</v>
      </c>
      <c r="G78" s="173">
        <v>101.99181319</v>
      </c>
      <c r="H78" s="173">
        <v>140.50658895</v>
      </c>
      <c r="I78" s="173">
        <v>99.77529249</v>
      </c>
      <c r="J78" s="173">
        <v>100.98833021</v>
      </c>
      <c r="K78" s="173">
        <v>132.08221924</v>
      </c>
      <c r="L78" s="173">
        <v>112.37799672</v>
      </c>
      <c r="M78" s="173">
        <v>194.76182263</v>
      </c>
      <c r="N78" s="173">
        <v>108.14444838800001</v>
      </c>
      <c r="O78" s="173">
        <v>132.52780257</v>
      </c>
      <c r="P78" s="173">
        <v>142.96129145999998</v>
      </c>
      <c r="Q78" s="173">
        <v>119.58749979000001</v>
      </c>
      <c r="R78" s="173">
        <v>122.47061617</v>
      </c>
      <c r="S78" s="173">
        <v>142.06260917</v>
      </c>
      <c r="T78" s="173">
        <v>147.32964193</v>
      </c>
      <c r="U78" s="173">
        <v>145.65549169</v>
      </c>
      <c r="V78" s="173">
        <v>36.40225297</v>
      </c>
      <c r="W78" s="173">
        <v>83.41421446999999</v>
      </c>
      <c r="X78" s="173">
        <v>109.90992938</v>
      </c>
      <c r="Y78" s="173">
        <v>114.41323898000002</v>
      </c>
      <c r="Z78" s="173">
        <v>111.22166088999998</v>
      </c>
      <c r="AA78" s="173">
        <v>172.69290895</v>
      </c>
      <c r="AB78" s="173">
        <v>125.36192635999998</v>
      </c>
      <c r="AC78" s="173">
        <v>185.16013492000002</v>
      </c>
      <c r="AD78" s="173">
        <v>280.27683169</v>
      </c>
      <c r="AE78" s="173">
        <v>242.86018798000003</v>
      </c>
      <c r="AF78" s="173">
        <v>171.35473670000002</v>
      </c>
      <c r="AG78" s="173">
        <v>172.87234109000008</v>
      </c>
      <c r="AH78" s="173">
        <v>218.77352319</v>
      </c>
      <c r="AI78" s="173"/>
      <c r="AJ78" s="173"/>
    </row>
    <row r="79" spans="2:36" ht="15">
      <c r="B79" s="30" t="s">
        <v>305</v>
      </c>
      <c r="C79" s="63" t="s">
        <v>306</v>
      </c>
      <c r="D79" s="63" t="s">
        <v>27</v>
      </c>
      <c r="E79" s="173">
        <v>87.04248369</v>
      </c>
      <c r="F79" s="173">
        <v>230.81889029</v>
      </c>
      <c r="G79" s="173">
        <v>76.08609213</v>
      </c>
      <c r="H79" s="173">
        <v>46.598434420000004</v>
      </c>
      <c r="I79" s="173">
        <v>188.77306721000002</v>
      </c>
      <c r="J79" s="173">
        <v>-392.34813585000006</v>
      </c>
      <c r="K79" s="173">
        <v>2259.9656314599997</v>
      </c>
      <c r="L79" s="173">
        <v>-793.61523905</v>
      </c>
      <c r="M79" s="173">
        <v>196.2265937706767</v>
      </c>
      <c r="N79" s="173">
        <v>220.70289435067673</v>
      </c>
      <c r="O79" s="173">
        <v>133.1342155306767</v>
      </c>
      <c r="P79" s="173">
        <v>140.6227284106767</v>
      </c>
      <c r="Q79" s="173">
        <v>136.20546561999998</v>
      </c>
      <c r="R79" s="173">
        <v>140.76384355</v>
      </c>
      <c r="S79" s="173">
        <v>35.91344695</v>
      </c>
      <c r="T79" s="173">
        <v>405.50050987</v>
      </c>
      <c r="U79" s="173">
        <v>1250.5148981140335</v>
      </c>
      <c r="V79" s="173">
        <v>273.90735622506793</v>
      </c>
      <c r="W79" s="173">
        <v>295.35674035505826</v>
      </c>
      <c r="X79" s="173">
        <v>336.6031226928095</v>
      </c>
      <c r="Y79" s="173">
        <v>212.0914062658909</v>
      </c>
      <c r="Z79" s="173">
        <v>218.8741855858909</v>
      </c>
      <c r="AA79" s="173">
        <v>153.09253855589088</v>
      </c>
      <c r="AB79" s="173">
        <v>163.76740761821816</v>
      </c>
      <c r="AC79" s="173">
        <v>379.68725143</v>
      </c>
      <c r="AD79" s="173">
        <v>414.92834666999994</v>
      </c>
      <c r="AE79" s="173">
        <v>381.6757323779999</v>
      </c>
      <c r="AF79" s="173">
        <v>390.4843191570002</v>
      </c>
      <c r="AG79" s="173">
        <v>498.43931452999993</v>
      </c>
      <c r="AH79" s="173">
        <v>407.7016654743428</v>
      </c>
      <c r="AI79" s="173"/>
      <c r="AJ79" s="173"/>
    </row>
    <row r="80" spans="2:36" ht="15">
      <c r="B80" s="32" t="s">
        <v>307</v>
      </c>
      <c r="C80" s="64" t="s">
        <v>265</v>
      </c>
      <c r="D80" s="64" t="s">
        <v>27</v>
      </c>
      <c r="E80" s="173">
        <v>87.04248369</v>
      </c>
      <c r="F80" s="173">
        <v>230.81889029</v>
      </c>
      <c r="G80" s="173">
        <v>76.08609213</v>
      </c>
      <c r="H80" s="173">
        <v>46.598434420000004</v>
      </c>
      <c r="I80" s="173">
        <v>188.77306721000002</v>
      </c>
      <c r="J80" s="173">
        <v>-392.34813585000006</v>
      </c>
      <c r="K80" s="173">
        <v>2259.9656314599997</v>
      </c>
      <c r="L80" s="173">
        <v>-793.61523905</v>
      </c>
      <c r="M80" s="173">
        <v>110.60555065999999</v>
      </c>
      <c r="N80" s="173">
        <v>135.08185124</v>
      </c>
      <c r="O80" s="173">
        <v>47.513172420000004</v>
      </c>
      <c r="P80" s="173">
        <v>55.0016853</v>
      </c>
      <c r="Q80" s="173">
        <v>136.20546561999998</v>
      </c>
      <c r="R80" s="173">
        <v>140.76384355</v>
      </c>
      <c r="S80" s="173">
        <v>35.91344695</v>
      </c>
      <c r="T80" s="173">
        <v>34.80050987</v>
      </c>
      <c r="U80" s="173">
        <v>110.69550007999999</v>
      </c>
      <c r="V80" s="173">
        <v>140.65273553999998</v>
      </c>
      <c r="W80" s="173">
        <v>106.55484214999998</v>
      </c>
      <c r="X80" s="173">
        <v>79.27902137000001</v>
      </c>
      <c r="Y80" s="173">
        <v>114.04950455000001</v>
      </c>
      <c r="Z80" s="173">
        <v>120.83228387</v>
      </c>
      <c r="AA80" s="173">
        <v>55.050636839999996</v>
      </c>
      <c r="AB80" s="173">
        <v>65.55121105</v>
      </c>
      <c r="AC80" s="173">
        <v>128.58725142999998</v>
      </c>
      <c r="AD80" s="173">
        <v>149.50285743</v>
      </c>
      <c r="AE80" s="173">
        <v>91.04474506</v>
      </c>
      <c r="AF80" s="173">
        <v>67.76327098</v>
      </c>
      <c r="AG80" s="173">
        <v>181.03167387</v>
      </c>
      <c r="AH80" s="173">
        <v>92.42395083</v>
      </c>
      <c r="AI80" s="173"/>
      <c r="AJ80" s="173"/>
    </row>
    <row r="81" spans="2:36" ht="15">
      <c r="B81" s="32" t="s">
        <v>308</v>
      </c>
      <c r="C81" s="65" t="s">
        <v>309</v>
      </c>
      <c r="D81" s="65" t="s">
        <v>27</v>
      </c>
      <c r="E81" s="173">
        <v>0</v>
      </c>
      <c r="F81" s="173">
        <v>0</v>
      </c>
      <c r="G81" s="173">
        <v>0</v>
      </c>
      <c r="H81" s="173">
        <v>0</v>
      </c>
      <c r="I81" s="173">
        <v>0</v>
      </c>
      <c r="J81" s="173">
        <v>0</v>
      </c>
      <c r="K81" s="173">
        <v>0</v>
      </c>
      <c r="L81" s="173">
        <v>0</v>
      </c>
      <c r="M81" s="173">
        <v>0</v>
      </c>
      <c r="N81" s="173">
        <v>0</v>
      </c>
      <c r="O81" s="173">
        <v>0</v>
      </c>
      <c r="P81" s="173">
        <v>0</v>
      </c>
      <c r="Q81" s="173">
        <v>0</v>
      </c>
      <c r="R81" s="173">
        <v>0</v>
      </c>
      <c r="S81" s="173">
        <v>0</v>
      </c>
      <c r="T81" s="173">
        <v>0</v>
      </c>
      <c r="U81" s="173">
        <v>0</v>
      </c>
      <c r="V81" s="173">
        <v>0</v>
      </c>
      <c r="W81" s="173">
        <v>0</v>
      </c>
      <c r="X81" s="173">
        <v>0</v>
      </c>
      <c r="Y81" s="173">
        <v>0</v>
      </c>
      <c r="Z81" s="173">
        <v>0</v>
      </c>
      <c r="AA81" s="173">
        <v>0</v>
      </c>
      <c r="AB81" s="173">
        <v>0</v>
      </c>
      <c r="AC81" s="173">
        <v>0</v>
      </c>
      <c r="AD81" s="173">
        <v>0</v>
      </c>
      <c r="AE81" s="173">
        <v>0</v>
      </c>
      <c r="AF81" s="173">
        <v>0</v>
      </c>
      <c r="AG81" s="173">
        <v>0</v>
      </c>
      <c r="AH81" s="173">
        <v>0</v>
      </c>
      <c r="AI81" s="173"/>
      <c r="AJ81" s="173"/>
    </row>
    <row r="82" spans="2:36" ht="15">
      <c r="B82" s="32" t="s">
        <v>310</v>
      </c>
      <c r="C82" s="65" t="s">
        <v>311</v>
      </c>
      <c r="D82" s="65" t="s">
        <v>27</v>
      </c>
      <c r="E82" s="173">
        <v>0</v>
      </c>
      <c r="F82" s="173">
        <v>0</v>
      </c>
      <c r="G82" s="173">
        <v>0</v>
      </c>
      <c r="H82" s="173">
        <v>0</v>
      </c>
      <c r="I82" s="173">
        <v>0</v>
      </c>
      <c r="J82" s="173">
        <v>0</v>
      </c>
      <c r="K82" s="173">
        <v>0</v>
      </c>
      <c r="L82" s="173">
        <v>0</v>
      </c>
      <c r="M82" s="173">
        <v>0</v>
      </c>
      <c r="N82" s="173">
        <v>0</v>
      </c>
      <c r="O82" s="173">
        <v>0</v>
      </c>
      <c r="P82" s="173">
        <v>0</v>
      </c>
      <c r="Q82" s="173">
        <v>0</v>
      </c>
      <c r="R82" s="173">
        <v>0</v>
      </c>
      <c r="S82" s="173">
        <v>0</v>
      </c>
      <c r="T82" s="173">
        <v>0</v>
      </c>
      <c r="U82" s="173">
        <v>0</v>
      </c>
      <c r="V82" s="173">
        <v>0</v>
      </c>
      <c r="W82" s="173">
        <v>0</v>
      </c>
      <c r="X82" s="173">
        <v>0</v>
      </c>
      <c r="Y82" s="173">
        <v>114.04950455000001</v>
      </c>
      <c r="Z82" s="173">
        <v>120.83228387</v>
      </c>
      <c r="AA82" s="173">
        <v>55.050636839999996</v>
      </c>
      <c r="AB82" s="173">
        <v>65.55121105</v>
      </c>
      <c r="AC82" s="173">
        <v>128.58725142999998</v>
      </c>
      <c r="AD82" s="173">
        <v>149.50285743</v>
      </c>
      <c r="AE82" s="173">
        <v>91.04474506</v>
      </c>
      <c r="AF82" s="173">
        <v>67.76327098</v>
      </c>
      <c r="AG82" s="173">
        <v>181.03167387</v>
      </c>
      <c r="AH82" s="173">
        <v>92.42395083</v>
      </c>
      <c r="AI82" s="173"/>
      <c r="AJ82" s="173"/>
    </row>
    <row r="83" spans="2:36" ht="15">
      <c r="B83" s="32" t="s">
        <v>312</v>
      </c>
      <c r="C83" s="64" t="s">
        <v>313</v>
      </c>
      <c r="D83" s="64" t="s">
        <v>27</v>
      </c>
      <c r="E83" s="173">
        <v>0</v>
      </c>
      <c r="F83" s="173">
        <v>0</v>
      </c>
      <c r="G83" s="173">
        <v>0</v>
      </c>
      <c r="H83" s="173">
        <v>0</v>
      </c>
      <c r="I83" s="173">
        <v>0</v>
      </c>
      <c r="J83" s="173">
        <v>0</v>
      </c>
      <c r="K83" s="173">
        <v>0</v>
      </c>
      <c r="L83" s="173">
        <v>0</v>
      </c>
      <c r="M83" s="173">
        <v>85.62104311067671</v>
      </c>
      <c r="N83" s="173">
        <v>85.62104311067671</v>
      </c>
      <c r="O83" s="173">
        <v>85.62104311067671</v>
      </c>
      <c r="P83" s="173">
        <v>85.62104311067671</v>
      </c>
      <c r="Q83" s="173">
        <v>0</v>
      </c>
      <c r="R83" s="173">
        <v>0</v>
      </c>
      <c r="S83" s="173">
        <v>0</v>
      </c>
      <c r="T83" s="173">
        <v>370.7</v>
      </c>
      <c r="U83" s="173">
        <v>1139.8193980340336</v>
      </c>
      <c r="V83" s="173">
        <v>133.25462068506795</v>
      </c>
      <c r="W83" s="173">
        <v>188.80189820505825</v>
      </c>
      <c r="X83" s="173">
        <v>257.3241013228095</v>
      </c>
      <c r="Y83" s="173">
        <v>98.04190171589092</v>
      </c>
      <c r="Z83" s="173">
        <v>98.0419017158909</v>
      </c>
      <c r="AA83" s="173">
        <v>98.04190171589087</v>
      </c>
      <c r="AB83" s="173">
        <v>98.21619656821815</v>
      </c>
      <c r="AC83" s="173">
        <v>251.10000000000002</v>
      </c>
      <c r="AD83" s="173">
        <v>265.42548923999993</v>
      </c>
      <c r="AE83" s="173">
        <v>290.63098731799994</v>
      </c>
      <c r="AF83" s="173">
        <v>322.72104817700017</v>
      </c>
      <c r="AG83" s="173">
        <v>317.40764065999997</v>
      </c>
      <c r="AH83" s="173">
        <v>315.27771464434284</v>
      </c>
      <c r="AI83" s="173"/>
      <c r="AJ83" s="173"/>
    </row>
    <row r="84" spans="2:36" ht="33.75" customHeight="1">
      <c r="B84" s="30" t="s">
        <v>314</v>
      </c>
      <c r="C84" s="68" t="s">
        <v>315</v>
      </c>
      <c r="D84" s="68" t="s">
        <v>27</v>
      </c>
      <c r="E84" s="173">
        <v>0</v>
      </c>
      <c r="F84" s="173">
        <v>0</v>
      </c>
      <c r="G84" s="173">
        <v>0</v>
      </c>
      <c r="H84" s="173">
        <v>0</v>
      </c>
      <c r="I84" s="173">
        <v>0</v>
      </c>
      <c r="J84" s="173">
        <v>0</v>
      </c>
      <c r="K84" s="173">
        <v>0</v>
      </c>
      <c r="L84" s="173">
        <v>0</v>
      </c>
      <c r="M84" s="173">
        <v>0</v>
      </c>
      <c r="N84" s="173">
        <v>0</v>
      </c>
      <c r="O84" s="173">
        <v>0</v>
      </c>
      <c r="P84" s="173">
        <v>0</v>
      </c>
      <c r="Q84" s="173">
        <v>0</v>
      </c>
      <c r="R84" s="173">
        <v>0</v>
      </c>
      <c r="S84" s="173">
        <v>0</v>
      </c>
      <c r="T84" s="173">
        <v>0</v>
      </c>
      <c r="U84" s="173">
        <v>0.010648659999999999</v>
      </c>
      <c r="V84" s="173">
        <v>0.00922299</v>
      </c>
      <c r="W84" s="173">
        <v>0.00922299</v>
      </c>
      <c r="X84" s="173">
        <v>0.01229732</v>
      </c>
      <c r="Y84" s="173">
        <v>0</v>
      </c>
      <c r="Z84" s="173">
        <v>0</v>
      </c>
      <c r="AA84" s="173">
        <v>0</v>
      </c>
      <c r="AB84" s="173">
        <v>0</v>
      </c>
      <c r="AC84" s="173">
        <v>0</v>
      </c>
      <c r="AD84" s="173">
        <v>0</v>
      </c>
      <c r="AE84" s="173">
        <v>0</v>
      </c>
      <c r="AF84" s="173">
        <v>0</v>
      </c>
      <c r="AG84" s="173">
        <v>0</v>
      </c>
      <c r="AH84" s="173">
        <v>0</v>
      </c>
      <c r="AI84" s="173"/>
      <c r="AJ84" s="173"/>
    </row>
    <row r="85" spans="2:36" ht="15">
      <c r="B85" s="32" t="s">
        <v>316</v>
      </c>
      <c r="C85" s="64" t="s">
        <v>317</v>
      </c>
      <c r="D85" s="64" t="s">
        <v>27</v>
      </c>
      <c r="E85" s="173">
        <v>0</v>
      </c>
      <c r="F85" s="173">
        <v>0</v>
      </c>
      <c r="G85" s="173">
        <v>0</v>
      </c>
      <c r="H85" s="173">
        <v>0</v>
      </c>
      <c r="I85" s="173">
        <v>0</v>
      </c>
      <c r="J85" s="173">
        <v>0</v>
      </c>
      <c r="K85" s="173">
        <v>0</v>
      </c>
      <c r="L85" s="173">
        <v>0</v>
      </c>
      <c r="M85" s="173">
        <v>0</v>
      </c>
      <c r="N85" s="173">
        <v>0</v>
      </c>
      <c r="O85" s="173">
        <v>0</v>
      </c>
      <c r="P85" s="173">
        <v>0</v>
      </c>
      <c r="Q85" s="173">
        <v>0</v>
      </c>
      <c r="R85" s="173">
        <v>0</v>
      </c>
      <c r="S85" s="173">
        <v>0</v>
      </c>
      <c r="T85" s="173">
        <v>0</v>
      </c>
      <c r="U85" s="173">
        <v>0.010648659999999999</v>
      </c>
      <c r="V85" s="173">
        <v>0.00922299</v>
      </c>
      <c r="W85" s="173">
        <v>0.00922299</v>
      </c>
      <c r="X85" s="173">
        <v>0.01229732</v>
      </c>
      <c r="Y85" s="173">
        <v>0</v>
      </c>
      <c r="Z85" s="173">
        <v>0</v>
      </c>
      <c r="AA85" s="173">
        <v>0</v>
      </c>
      <c r="AB85" s="173">
        <v>0</v>
      </c>
      <c r="AC85" s="173">
        <v>0</v>
      </c>
      <c r="AD85" s="173">
        <v>0</v>
      </c>
      <c r="AE85" s="173">
        <v>0</v>
      </c>
      <c r="AF85" s="173">
        <v>0</v>
      </c>
      <c r="AG85" s="173">
        <v>0</v>
      </c>
      <c r="AH85" s="173">
        <v>0</v>
      </c>
      <c r="AI85" s="173"/>
      <c r="AJ85" s="173"/>
    </row>
    <row r="86" spans="2:36" ht="15">
      <c r="B86" s="32" t="s">
        <v>318</v>
      </c>
      <c r="C86" s="65" t="s">
        <v>319</v>
      </c>
      <c r="D86" s="65" t="s">
        <v>27</v>
      </c>
      <c r="E86" s="173">
        <v>0</v>
      </c>
      <c r="F86" s="173">
        <v>0</v>
      </c>
      <c r="G86" s="173">
        <v>0</v>
      </c>
      <c r="H86" s="173">
        <v>0</v>
      </c>
      <c r="I86" s="173">
        <v>0</v>
      </c>
      <c r="J86" s="173">
        <v>0</v>
      </c>
      <c r="K86" s="173">
        <v>0</v>
      </c>
      <c r="L86" s="173">
        <v>0</v>
      </c>
      <c r="M86" s="173">
        <v>0</v>
      </c>
      <c r="N86" s="173">
        <v>0</v>
      </c>
      <c r="O86" s="173">
        <v>0</v>
      </c>
      <c r="P86" s="173">
        <v>0</v>
      </c>
      <c r="Q86" s="173">
        <v>0</v>
      </c>
      <c r="R86" s="173">
        <v>0</v>
      </c>
      <c r="S86" s="173">
        <v>0</v>
      </c>
      <c r="T86" s="173">
        <v>0</v>
      </c>
      <c r="U86" s="173">
        <v>0</v>
      </c>
      <c r="V86" s="173">
        <v>0</v>
      </c>
      <c r="W86" s="173">
        <v>0</v>
      </c>
      <c r="X86" s="173">
        <v>0</v>
      </c>
      <c r="Y86" s="173">
        <v>0</v>
      </c>
      <c r="Z86" s="173">
        <v>0</v>
      </c>
      <c r="AA86" s="173">
        <v>0</v>
      </c>
      <c r="AB86" s="173">
        <v>0</v>
      </c>
      <c r="AC86" s="173">
        <v>0</v>
      </c>
      <c r="AD86" s="173">
        <v>0</v>
      </c>
      <c r="AE86" s="173">
        <v>0</v>
      </c>
      <c r="AF86" s="173">
        <v>0</v>
      </c>
      <c r="AG86" s="173">
        <v>0</v>
      </c>
      <c r="AH86" s="173">
        <v>0</v>
      </c>
      <c r="AI86" s="173"/>
      <c r="AJ86" s="173"/>
    </row>
    <row r="87" spans="2:36" ht="15">
      <c r="B87" s="32" t="s">
        <v>320</v>
      </c>
      <c r="C87" s="65" t="s">
        <v>321</v>
      </c>
      <c r="D87" s="65" t="s">
        <v>27</v>
      </c>
      <c r="E87" s="173">
        <v>0</v>
      </c>
      <c r="F87" s="173">
        <v>0</v>
      </c>
      <c r="G87" s="173">
        <v>0</v>
      </c>
      <c r="H87" s="173">
        <v>0</v>
      </c>
      <c r="I87" s="173">
        <v>0</v>
      </c>
      <c r="J87" s="173">
        <v>0</v>
      </c>
      <c r="K87" s="173">
        <v>0</v>
      </c>
      <c r="L87" s="173">
        <v>0</v>
      </c>
      <c r="M87" s="173">
        <v>0</v>
      </c>
      <c r="N87" s="173">
        <v>0</v>
      </c>
      <c r="O87" s="173">
        <v>0</v>
      </c>
      <c r="P87" s="173">
        <v>0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173">
        <v>0</v>
      </c>
      <c r="W87" s="173">
        <v>0</v>
      </c>
      <c r="X87" s="173">
        <v>0</v>
      </c>
      <c r="Y87" s="173">
        <v>0</v>
      </c>
      <c r="Z87" s="173">
        <v>0</v>
      </c>
      <c r="AA87" s="173">
        <v>0</v>
      </c>
      <c r="AB87" s="173">
        <v>0</v>
      </c>
      <c r="AC87" s="173">
        <v>0</v>
      </c>
      <c r="AD87" s="173">
        <v>0</v>
      </c>
      <c r="AE87" s="173">
        <v>0</v>
      </c>
      <c r="AF87" s="173">
        <v>0</v>
      </c>
      <c r="AG87" s="173">
        <v>0</v>
      </c>
      <c r="AH87" s="173">
        <v>0</v>
      </c>
      <c r="AI87" s="173"/>
      <c r="AJ87" s="173"/>
    </row>
    <row r="88" spans="2:36" ht="15">
      <c r="B88" s="32" t="s">
        <v>322</v>
      </c>
      <c r="C88" s="65" t="s">
        <v>323</v>
      </c>
      <c r="D88" s="65" t="s">
        <v>27</v>
      </c>
      <c r="E88" s="173">
        <v>0</v>
      </c>
      <c r="F88" s="173">
        <v>0</v>
      </c>
      <c r="G88" s="173">
        <v>0</v>
      </c>
      <c r="H88" s="173">
        <v>0</v>
      </c>
      <c r="I88" s="173">
        <v>0</v>
      </c>
      <c r="J88" s="173">
        <v>0</v>
      </c>
      <c r="K88" s="173">
        <v>0</v>
      </c>
      <c r="L88" s="173">
        <v>0</v>
      </c>
      <c r="M88" s="173">
        <v>0</v>
      </c>
      <c r="N88" s="173">
        <v>0</v>
      </c>
      <c r="O88" s="173">
        <v>0</v>
      </c>
      <c r="P88" s="173">
        <v>0</v>
      </c>
      <c r="Q88" s="173">
        <v>0</v>
      </c>
      <c r="R88" s="173">
        <v>0</v>
      </c>
      <c r="S88" s="173">
        <v>0</v>
      </c>
      <c r="T88" s="173">
        <v>0</v>
      </c>
      <c r="U88" s="173">
        <v>0</v>
      </c>
      <c r="V88" s="173">
        <v>0</v>
      </c>
      <c r="W88" s="173">
        <v>0</v>
      </c>
      <c r="X88" s="173">
        <v>0</v>
      </c>
      <c r="Y88" s="173">
        <v>0</v>
      </c>
      <c r="Z88" s="173">
        <v>0</v>
      </c>
      <c r="AA88" s="173">
        <v>0</v>
      </c>
      <c r="AB88" s="173">
        <v>0</v>
      </c>
      <c r="AC88" s="173">
        <v>0</v>
      </c>
      <c r="AD88" s="173">
        <v>0</v>
      </c>
      <c r="AE88" s="173">
        <v>0</v>
      </c>
      <c r="AF88" s="173">
        <v>0</v>
      </c>
      <c r="AG88" s="173">
        <v>0</v>
      </c>
      <c r="AH88" s="173">
        <v>0</v>
      </c>
      <c r="AI88" s="173"/>
      <c r="AJ88" s="173"/>
    </row>
    <row r="89" spans="2:36" ht="15">
      <c r="B89" s="23" t="s">
        <v>324</v>
      </c>
      <c r="C89" s="69" t="s">
        <v>325</v>
      </c>
      <c r="D89" s="69" t="s">
        <v>27</v>
      </c>
      <c r="E89" s="173">
        <v>0</v>
      </c>
      <c r="F89" s="173">
        <v>0</v>
      </c>
      <c r="G89" s="173">
        <v>0</v>
      </c>
      <c r="H89" s="173">
        <v>0</v>
      </c>
      <c r="I89" s="173">
        <v>0</v>
      </c>
      <c r="J89" s="173">
        <v>0</v>
      </c>
      <c r="K89" s="173">
        <v>0</v>
      </c>
      <c r="L89" s="173">
        <v>0</v>
      </c>
      <c r="M89" s="173">
        <v>0</v>
      </c>
      <c r="N89" s="173">
        <v>0</v>
      </c>
      <c r="O89" s="173">
        <v>0</v>
      </c>
      <c r="P89" s="173">
        <v>0</v>
      </c>
      <c r="Q89" s="173">
        <v>0</v>
      </c>
      <c r="R89" s="173">
        <v>0</v>
      </c>
      <c r="S89" s="173">
        <v>0</v>
      </c>
      <c r="T89" s="173">
        <v>0</v>
      </c>
      <c r="U89" s="173">
        <v>0</v>
      </c>
      <c r="V89" s="173">
        <v>0</v>
      </c>
      <c r="W89" s="173">
        <v>0</v>
      </c>
      <c r="X89" s="173">
        <v>0</v>
      </c>
      <c r="Y89" s="173">
        <v>0</v>
      </c>
      <c r="Z89" s="173">
        <v>0</v>
      </c>
      <c r="AA89" s="173">
        <v>0</v>
      </c>
      <c r="AB89" s="173">
        <v>0</v>
      </c>
      <c r="AC89" s="173">
        <v>0</v>
      </c>
      <c r="AD89" s="173">
        <v>0</v>
      </c>
      <c r="AE89" s="173">
        <v>0</v>
      </c>
      <c r="AF89" s="173">
        <v>0</v>
      </c>
      <c r="AG89" s="173">
        <v>0</v>
      </c>
      <c r="AH89" s="173">
        <v>0</v>
      </c>
      <c r="AI89" s="173"/>
      <c r="AJ89" s="173"/>
    </row>
  </sheetData>
  <sheetProtection/>
  <mergeCells count="12">
    <mergeCell ref="E3:AJ3"/>
    <mergeCell ref="E2:AJ2"/>
    <mergeCell ref="Y6:AB6"/>
    <mergeCell ref="U6:X6"/>
    <mergeCell ref="B5:C6"/>
    <mergeCell ref="E6:H6"/>
    <mergeCell ref="I6:L6"/>
    <mergeCell ref="M6:P6"/>
    <mergeCell ref="Q6:T6"/>
    <mergeCell ref="AG6:AJ6"/>
    <mergeCell ref="E4:AJ5"/>
    <mergeCell ref="AC6:AF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8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AJ53"/>
  <sheetViews>
    <sheetView showGridLines="0" zoomScalePageLayoutView="0" workbookViewId="0" topLeftCell="A1">
      <pane xSplit="4" ySplit="1" topLeftCell="AC3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H53" sqref="AH53"/>
    </sheetView>
  </sheetViews>
  <sheetFormatPr defaultColWidth="9.140625" defaultRowHeight="15"/>
  <cols>
    <col min="1" max="2" width="11.421875" style="0" customWidth="1"/>
    <col min="3" max="3" width="64.28125" style="0" customWidth="1"/>
    <col min="4" max="4" width="11.421875" style="0" customWidth="1"/>
    <col min="5" max="36" width="11.421875" style="1" customWidth="1"/>
  </cols>
  <sheetData>
    <row r="1" ht="15">
      <c r="B1" s="8" t="s">
        <v>102</v>
      </c>
    </row>
    <row r="2" spans="2:36" ht="15.75">
      <c r="B2" s="41" t="s">
        <v>100</v>
      </c>
      <c r="C2" s="42"/>
      <c r="D2" s="43"/>
      <c r="E2" s="235" t="str">
        <f>+Indice!G25</f>
        <v> Gobierno Central 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</row>
    <row r="3" spans="2:36" ht="15.75">
      <c r="B3" s="41" t="s">
        <v>326</v>
      </c>
      <c r="C3" s="49"/>
      <c r="D3" s="50"/>
      <c r="E3" s="235" t="s">
        <v>101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</row>
    <row r="4" spans="2:36" ht="15" customHeight="1">
      <c r="B4" s="19"/>
      <c r="C4" s="20"/>
      <c r="D4" s="21"/>
      <c r="E4" s="244" t="s">
        <v>1300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</row>
    <row r="5" spans="2:36" ht="15" customHeight="1">
      <c r="B5" s="255" t="s">
        <v>327</v>
      </c>
      <c r="C5" s="256"/>
      <c r="D5" s="22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</row>
    <row r="6" spans="2:36" ht="15">
      <c r="B6" s="255"/>
      <c r="C6" s="256"/>
      <c r="D6" s="22"/>
      <c r="E6" s="236">
        <v>2016</v>
      </c>
      <c r="F6" s="237"/>
      <c r="G6" s="237"/>
      <c r="H6" s="238"/>
      <c r="I6" s="236">
        <v>2017</v>
      </c>
      <c r="J6" s="237"/>
      <c r="K6" s="237"/>
      <c r="L6" s="238"/>
      <c r="M6" s="236">
        <v>2018</v>
      </c>
      <c r="N6" s="237"/>
      <c r="O6" s="237"/>
      <c r="P6" s="238"/>
      <c r="Q6" s="236">
        <v>2019</v>
      </c>
      <c r="R6" s="237"/>
      <c r="S6" s="237"/>
      <c r="T6" s="238"/>
      <c r="U6" s="236">
        <v>2020</v>
      </c>
      <c r="V6" s="237"/>
      <c r="W6" s="237"/>
      <c r="X6" s="238"/>
      <c r="Y6" s="236">
        <v>2021</v>
      </c>
      <c r="Z6" s="237"/>
      <c r="AA6" s="237"/>
      <c r="AB6" s="238"/>
      <c r="AC6" s="236">
        <v>2022</v>
      </c>
      <c r="AD6" s="237"/>
      <c r="AE6" s="237"/>
      <c r="AF6" s="238"/>
      <c r="AG6" s="236">
        <v>2023</v>
      </c>
      <c r="AH6" s="237"/>
      <c r="AI6" s="237"/>
      <c r="AJ6" s="238"/>
    </row>
    <row r="7" spans="2:36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 t="s">
        <v>1301</v>
      </c>
      <c r="AD7" s="155" t="s">
        <v>1302</v>
      </c>
      <c r="AE7" s="155" t="s">
        <v>1303</v>
      </c>
      <c r="AF7" s="155" t="s">
        <v>1304</v>
      </c>
      <c r="AG7" s="155" t="s">
        <v>1301</v>
      </c>
      <c r="AH7" s="155" t="s">
        <v>1302</v>
      </c>
      <c r="AI7" s="155" t="s">
        <v>1303</v>
      </c>
      <c r="AJ7" s="155" t="s">
        <v>1304</v>
      </c>
    </row>
    <row r="8" spans="2:36" ht="15">
      <c r="B8" s="77" t="s">
        <v>38</v>
      </c>
      <c r="C8" s="78" t="s">
        <v>328</v>
      </c>
      <c r="D8" s="79" t="s">
        <v>27</v>
      </c>
      <c r="E8" s="174">
        <v>18452.919465240004</v>
      </c>
      <c r="F8" s="174">
        <v>23775.691310085</v>
      </c>
      <c r="G8" s="174">
        <v>22341.383267259993</v>
      </c>
      <c r="H8" s="174">
        <v>27547.888484816005</v>
      </c>
      <c r="I8" s="174">
        <v>19589.887583270833</v>
      </c>
      <c r="J8" s="174">
        <v>24151.30662305907</v>
      </c>
      <c r="K8" s="174">
        <v>24868.129778130125</v>
      </c>
      <c r="L8" s="174">
        <v>31954.47531460668</v>
      </c>
      <c r="M8" s="174">
        <v>19482.543465545674</v>
      </c>
      <c r="N8" s="174">
        <v>27221.785541677385</v>
      </c>
      <c r="O8" s="174">
        <v>23162.044234318753</v>
      </c>
      <c r="P8" s="174">
        <v>32553.284489563273</v>
      </c>
      <c r="Q8" s="174">
        <v>21522.993006212528</v>
      </c>
      <c r="R8" s="174">
        <v>28619.40306326949</v>
      </c>
      <c r="S8" s="174">
        <v>27238.936959774386</v>
      </c>
      <c r="T8" s="174">
        <v>35485.09813986802</v>
      </c>
      <c r="U8" s="174">
        <v>23091.370252283086</v>
      </c>
      <c r="V8" s="174">
        <v>29815.507423273208</v>
      </c>
      <c r="W8" s="174">
        <v>26402.054752888216</v>
      </c>
      <c r="X8" s="174">
        <v>41193.47820078721</v>
      </c>
      <c r="Y8" s="174">
        <v>25375.823705858158</v>
      </c>
      <c r="Z8" s="174">
        <v>36361.66043455696</v>
      </c>
      <c r="AA8" s="174">
        <v>32080.3609102455</v>
      </c>
      <c r="AB8" s="174">
        <v>53849.16768786033</v>
      </c>
      <c r="AC8" s="174">
        <v>21080.99033263817</v>
      </c>
      <c r="AD8" s="174">
        <v>34527.32030812028</v>
      </c>
      <c r="AE8" s="174">
        <v>33196.62181524135</v>
      </c>
      <c r="AF8" s="174">
        <v>57284.72849817801</v>
      </c>
      <c r="AG8" s="174">
        <v>33471.892889632225</v>
      </c>
      <c r="AH8" s="174">
        <v>41018.876772396296</v>
      </c>
      <c r="AI8" s="174"/>
      <c r="AJ8" s="174"/>
    </row>
    <row r="9" spans="2:36" ht="15">
      <c r="B9" s="30" t="s">
        <v>40</v>
      </c>
      <c r="C9" s="25" t="s">
        <v>329</v>
      </c>
      <c r="D9" s="22" t="s">
        <v>27</v>
      </c>
      <c r="E9" s="174">
        <v>8648.429150802001</v>
      </c>
      <c r="F9" s="174">
        <v>11584.597361527382</v>
      </c>
      <c r="G9" s="174">
        <v>9191.600785137995</v>
      </c>
      <c r="H9" s="174">
        <v>12956.595591035626</v>
      </c>
      <c r="I9" s="174">
        <v>9465.847217225899</v>
      </c>
      <c r="J9" s="174">
        <v>11715.823668368997</v>
      </c>
      <c r="K9" s="174">
        <v>9807.716491079</v>
      </c>
      <c r="L9" s="174">
        <v>14662.5561085961</v>
      </c>
      <c r="M9" s="174">
        <v>10366.037574883161</v>
      </c>
      <c r="N9" s="174">
        <v>12867.11372344663</v>
      </c>
      <c r="O9" s="174">
        <v>10368.84477131565</v>
      </c>
      <c r="P9" s="174">
        <v>14084.615668667691</v>
      </c>
      <c r="Q9" s="174">
        <v>10733.646272235525</v>
      </c>
      <c r="R9" s="174">
        <v>14163.562679093491</v>
      </c>
      <c r="S9" s="174">
        <v>11747.81352152839</v>
      </c>
      <c r="T9" s="174">
        <v>15430.222518601631</v>
      </c>
      <c r="U9" s="174">
        <v>11647.269405846486</v>
      </c>
      <c r="V9" s="174">
        <v>14768.561589373803</v>
      </c>
      <c r="W9" s="174">
        <v>12558.342885611411</v>
      </c>
      <c r="X9" s="174">
        <v>17487.096829019527</v>
      </c>
      <c r="Y9" s="174">
        <v>12762.606245747771</v>
      </c>
      <c r="Z9" s="174">
        <v>16278.33941460053</v>
      </c>
      <c r="AA9" s="174">
        <v>13142.351229248652</v>
      </c>
      <c r="AB9" s="174">
        <v>18680.620039625042</v>
      </c>
      <c r="AC9" s="174">
        <v>11804.657450428418</v>
      </c>
      <c r="AD9" s="174">
        <v>17071.369557302136</v>
      </c>
      <c r="AE9" s="174">
        <v>14098.015959030188</v>
      </c>
      <c r="AF9" s="174">
        <v>21669.85988624225</v>
      </c>
      <c r="AG9" s="174">
        <v>16423.354013049364</v>
      </c>
      <c r="AH9" s="174">
        <v>17959.056414008926</v>
      </c>
      <c r="AI9" s="174"/>
      <c r="AJ9" s="174"/>
    </row>
    <row r="10" spans="2:36" ht="15">
      <c r="B10" s="32" t="s">
        <v>330</v>
      </c>
      <c r="C10" s="26" t="s">
        <v>331</v>
      </c>
      <c r="D10" s="22" t="s">
        <v>27</v>
      </c>
      <c r="E10" s="174">
        <v>7690.2691463520005</v>
      </c>
      <c r="F10" s="174">
        <v>10378.783916977383</v>
      </c>
      <c r="G10" s="174">
        <v>8143.7631540279945</v>
      </c>
      <c r="H10" s="174">
        <v>11530.094429375626</v>
      </c>
      <c r="I10" s="174">
        <v>8430.9956613859</v>
      </c>
      <c r="J10" s="174">
        <v>10386.698451269</v>
      </c>
      <c r="K10" s="174">
        <v>8663.633848299</v>
      </c>
      <c r="L10" s="174">
        <v>13028.0302582961</v>
      </c>
      <c r="M10" s="174">
        <v>9311.04007063316</v>
      </c>
      <c r="N10" s="174">
        <v>11407.28139715663</v>
      </c>
      <c r="O10" s="174">
        <v>9020.062701755649</v>
      </c>
      <c r="P10" s="174">
        <v>12400.584607097691</v>
      </c>
      <c r="Q10" s="174">
        <v>9498.031762465525</v>
      </c>
      <c r="R10" s="174">
        <v>12615.784983743491</v>
      </c>
      <c r="S10" s="174">
        <v>10227.35913902839</v>
      </c>
      <c r="T10" s="174">
        <v>13798.806448401629</v>
      </c>
      <c r="U10" s="174">
        <v>10143.319376136486</v>
      </c>
      <c r="V10" s="174">
        <v>13060.825110423804</v>
      </c>
      <c r="W10" s="174">
        <v>11000.736769391413</v>
      </c>
      <c r="X10" s="174">
        <v>14640.715884019528</v>
      </c>
      <c r="Y10" s="174">
        <v>11221.62682487777</v>
      </c>
      <c r="Z10" s="174">
        <v>14466.875598620529</v>
      </c>
      <c r="AA10" s="174">
        <v>11417.405432498652</v>
      </c>
      <c r="AB10" s="174">
        <v>16765.025737345044</v>
      </c>
      <c r="AC10" s="174">
        <v>10335.114910918419</v>
      </c>
      <c r="AD10" s="174">
        <v>14720.399142652137</v>
      </c>
      <c r="AE10" s="174">
        <v>12410.612756800188</v>
      </c>
      <c r="AF10" s="174">
        <v>19127.16458794225</v>
      </c>
      <c r="AG10" s="174">
        <v>14426.189404929362</v>
      </c>
      <c r="AH10" s="174">
        <v>15625.704340148925</v>
      </c>
      <c r="AI10" s="174"/>
      <c r="AJ10" s="174"/>
    </row>
    <row r="11" spans="2:36" ht="15">
      <c r="B11" s="32" t="s">
        <v>332</v>
      </c>
      <c r="C11" s="26" t="s">
        <v>333</v>
      </c>
      <c r="D11" s="22" t="s">
        <v>27</v>
      </c>
      <c r="E11" s="174">
        <v>958.1600044499999</v>
      </c>
      <c r="F11" s="174">
        <v>1205.81344455</v>
      </c>
      <c r="G11" s="174">
        <v>1047.8376311100005</v>
      </c>
      <c r="H11" s="174">
        <v>1426.50116166</v>
      </c>
      <c r="I11" s="174">
        <v>1034.85155584</v>
      </c>
      <c r="J11" s="174">
        <v>1329.1252171</v>
      </c>
      <c r="K11" s="174">
        <v>1144.0826427799998</v>
      </c>
      <c r="L11" s="174">
        <v>1634.5258503</v>
      </c>
      <c r="M11" s="174">
        <v>1054.9975042499998</v>
      </c>
      <c r="N11" s="174">
        <v>1459.8323262899999</v>
      </c>
      <c r="O11" s="174">
        <v>1348.78206956</v>
      </c>
      <c r="P11" s="174">
        <v>1684.03106157</v>
      </c>
      <c r="Q11" s="174">
        <v>1235.61450977</v>
      </c>
      <c r="R11" s="174">
        <v>1547.77769535</v>
      </c>
      <c r="S11" s="174">
        <v>1520.4543824999998</v>
      </c>
      <c r="T11" s="174">
        <v>1631.4160701999992</v>
      </c>
      <c r="U11" s="174">
        <v>1503.95002971</v>
      </c>
      <c r="V11" s="174">
        <v>1707.73647895</v>
      </c>
      <c r="W11" s="174">
        <v>1557.6061162199999</v>
      </c>
      <c r="X11" s="174">
        <v>2846.380945</v>
      </c>
      <c r="Y11" s="174">
        <v>1540.97942087</v>
      </c>
      <c r="Z11" s="174">
        <v>1811.46381598</v>
      </c>
      <c r="AA11" s="174">
        <v>1724.9457967499998</v>
      </c>
      <c r="AB11" s="174">
        <v>1915.5943022800002</v>
      </c>
      <c r="AC11" s="174">
        <v>1469.5425395099996</v>
      </c>
      <c r="AD11" s="174">
        <v>2350.9704146499994</v>
      </c>
      <c r="AE11" s="174">
        <v>1687.4032022299998</v>
      </c>
      <c r="AF11" s="174">
        <v>2542.6952983</v>
      </c>
      <c r="AG11" s="174">
        <v>1997.1646081199997</v>
      </c>
      <c r="AH11" s="174">
        <v>2333.35207386</v>
      </c>
      <c r="AI11" s="174"/>
      <c r="AJ11" s="174"/>
    </row>
    <row r="12" spans="2:36" ht="15">
      <c r="B12" s="32" t="s">
        <v>334</v>
      </c>
      <c r="C12" s="64" t="s">
        <v>335</v>
      </c>
      <c r="D12" s="22" t="s">
        <v>27</v>
      </c>
      <c r="E12" s="174">
        <v>958.1600044499999</v>
      </c>
      <c r="F12" s="174">
        <v>1205.81344455</v>
      </c>
      <c r="G12" s="174">
        <v>1047.8376311100005</v>
      </c>
      <c r="H12" s="174">
        <v>1426.50116166</v>
      </c>
      <c r="I12" s="174">
        <v>1034.85155584</v>
      </c>
      <c r="J12" s="174">
        <v>1329.1252171</v>
      </c>
      <c r="K12" s="174">
        <v>1144.0826427799998</v>
      </c>
      <c r="L12" s="174">
        <v>1634.5258503</v>
      </c>
      <c r="M12" s="174">
        <v>1054.9975042499998</v>
      </c>
      <c r="N12" s="174">
        <v>1459.8323262899999</v>
      </c>
      <c r="O12" s="174">
        <v>1348.78206956</v>
      </c>
      <c r="P12" s="174">
        <v>1684.03106157</v>
      </c>
      <c r="Q12" s="174">
        <v>1235.61450977</v>
      </c>
      <c r="R12" s="174">
        <v>1547.77769535</v>
      </c>
      <c r="S12" s="174">
        <v>1520.4543824999998</v>
      </c>
      <c r="T12" s="174">
        <v>1631.4160701999992</v>
      </c>
      <c r="U12" s="174">
        <v>1503.95002971</v>
      </c>
      <c r="V12" s="174">
        <v>1707.73647895</v>
      </c>
      <c r="W12" s="174">
        <v>1557.6061162199999</v>
      </c>
      <c r="X12" s="174">
        <v>2846.380945</v>
      </c>
      <c r="Y12" s="174">
        <v>1540.97942087</v>
      </c>
      <c r="Z12" s="174">
        <v>1811.46381598</v>
      </c>
      <c r="AA12" s="174">
        <v>1724.9457967499998</v>
      </c>
      <c r="AB12" s="174">
        <v>1915.5943022800002</v>
      </c>
      <c r="AC12" s="174">
        <v>1469.5425395099996</v>
      </c>
      <c r="AD12" s="174">
        <v>2350.9704146499994</v>
      </c>
      <c r="AE12" s="174">
        <v>1687.4032022299998</v>
      </c>
      <c r="AF12" s="174">
        <v>2542.6952983</v>
      </c>
      <c r="AG12" s="174">
        <v>1997.1646081199997</v>
      </c>
      <c r="AH12" s="174">
        <v>2333.35207386</v>
      </c>
      <c r="AI12" s="174"/>
      <c r="AJ12" s="174"/>
    </row>
    <row r="13" spans="2:36" ht="15">
      <c r="B13" s="33" t="s">
        <v>336</v>
      </c>
      <c r="C13" s="67" t="s">
        <v>337</v>
      </c>
      <c r="D13" s="28" t="s">
        <v>27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  <c r="O13" s="174">
        <v>0</v>
      </c>
      <c r="P13" s="174">
        <v>0</v>
      </c>
      <c r="Q13" s="174">
        <v>0</v>
      </c>
      <c r="R13" s="174">
        <v>0</v>
      </c>
      <c r="S13" s="174">
        <v>0</v>
      </c>
      <c r="T13" s="174">
        <v>0</v>
      </c>
      <c r="U13" s="174">
        <v>0</v>
      </c>
      <c r="V13" s="174">
        <v>0</v>
      </c>
      <c r="W13" s="174">
        <v>0</v>
      </c>
      <c r="X13" s="174">
        <v>0</v>
      </c>
      <c r="Y13" s="174">
        <v>0</v>
      </c>
      <c r="Z13" s="174">
        <v>0</v>
      </c>
      <c r="AA13" s="174">
        <v>0</v>
      </c>
      <c r="AB13" s="174">
        <v>0</v>
      </c>
      <c r="AC13" s="174">
        <v>0</v>
      </c>
      <c r="AD13" s="174">
        <v>0</v>
      </c>
      <c r="AE13" s="174">
        <v>0</v>
      </c>
      <c r="AF13" s="174">
        <v>0</v>
      </c>
      <c r="AG13" s="174">
        <v>0</v>
      </c>
      <c r="AH13" s="174">
        <v>0</v>
      </c>
      <c r="AI13" s="174"/>
      <c r="AJ13" s="174"/>
    </row>
    <row r="14" spans="2:36" ht="15">
      <c r="B14" s="72" t="s">
        <v>42</v>
      </c>
      <c r="C14" s="73" t="s">
        <v>338</v>
      </c>
      <c r="D14" s="29" t="s">
        <v>27</v>
      </c>
      <c r="E14" s="174">
        <v>2197.671541788</v>
      </c>
      <c r="F14" s="174">
        <v>4485.851192862619</v>
      </c>
      <c r="G14" s="174">
        <v>3743.9158126619996</v>
      </c>
      <c r="H14" s="174">
        <v>6146.976813494377</v>
      </c>
      <c r="I14" s="174">
        <v>2768.7960622341</v>
      </c>
      <c r="J14" s="174">
        <v>3463.167935871</v>
      </c>
      <c r="K14" s="174">
        <v>4204.832092601</v>
      </c>
      <c r="L14" s="174">
        <v>6549.930883453899</v>
      </c>
      <c r="M14" s="174">
        <v>2502.96825278684</v>
      </c>
      <c r="N14" s="174">
        <v>3655.5481862533707</v>
      </c>
      <c r="O14" s="174">
        <v>3689.42427821435</v>
      </c>
      <c r="P14" s="174">
        <v>4896.01274826231</v>
      </c>
      <c r="Q14" s="174">
        <v>2866.539832059</v>
      </c>
      <c r="R14" s="174">
        <v>4079.775642555999</v>
      </c>
      <c r="S14" s="174">
        <v>3921.458405554</v>
      </c>
      <c r="T14" s="174">
        <v>5776.366801846991</v>
      </c>
      <c r="U14" s="174">
        <v>3429.8455722612503</v>
      </c>
      <c r="V14" s="174">
        <v>3500.537762859429</v>
      </c>
      <c r="W14" s="174">
        <v>3655.0532043190597</v>
      </c>
      <c r="X14" s="174">
        <v>8233.832768865035</v>
      </c>
      <c r="Y14" s="174">
        <v>3931.962384168998</v>
      </c>
      <c r="Z14" s="174">
        <v>5477.429261478001</v>
      </c>
      <c r="AA14" s="174">
        <v>5316.277137972819</v>
      </c>
      <c r="AB14" s="174">
        <v>8975.62921520818</v>
      </c>
      <c r="AC14" s="174">
        <v>1915.8910209619269</v>
      </c>
      <c r="AD14" s="174">
        <v>3948.901338046637</v>
      </c>
      <c r="AE14" s="174">
        <v>4345.02451180546</v>
      </c>
      <c r="AF14" s="174">
        <v>9051.078576352833</v>
      </c>
      <c r="AG14" s="174">
        <v>3269.019738367211</v>
      </c>
      <c r="AH14" s="174">
        <v>5259.428037701817</v>
      </c>
      <c r="AI14" s="174"/>
      <c r="AJ14" s="174"/>
    </row>
    <row r="15" spans="2:36" ht="15">
      <c r="B15" s="72" t="s">
        <v>44</v>
      </c>
      <c r="C15" s="73" t="s">
        <v>339</v>
      </c>
      <c r="D15" s="29" t="s">
        <v>27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  <c r="O15" s="174">
        <v>0</v>
      </c>
      <c r="P15" s="174">
        <v>0</v>
      </c>
      <c r="Q15" s="174">
        <v>0</v>
      </c>
      <c r="R15" s="174">
        <v>0</v>
      </c>
      <c r="S15" s="174">
        <v>0</v>
      </c>
      <c r="T15" s="174">
        <v>0</v>
      </c>
      <c r="U15" s="174">
        <v>0</v>
      </c>
      <c r="V15" s="174">
        <v>0</v>
      </c>
      <c r="W15" s="174">
        <v>0</v>
      </c>
      <c r="X15" s="174">
        <v>0</v>
      </c>
      <c r="Y15" s="174">
        <v>0</v>
      </c>
      <c r="Z15" s="174">
        <v>0</v>
      </c>
      <c r="AA15" s="174">
        <v>0</v>
      </c>
      <c r="AB15" s="174">
        <v>0</v>
      </c>
      <c r="AC15" s="174">
        <v>0</v>
      </c>
      <c r="AD15" s="174">
        <v>0</v>
      </c>
      <c r="AE15" s="174">
        <v>0</v>
      </c>
      <c r="AF15" s="174">
        <v>0</v>
      </c>
      <c r="AG15" s="174">
        <v>0</v>
      </c>
      <c r="AH15" s="174">
        <v>0</v>
      </c>
      <c r="AI15" s="174"/>
      <c r="AJ15" s="174"/>
    </row>
    <row r="16" spans="2:36" ht="15">
      <c r="B16" s="30" t="s">
        <v>46</v>
      </c>
      <c r="C16" s="25" t="s">
        <v>340</v>
      </c>
      <c r="D16" s="22" t="s">
        <v>27</v>
      </c>
      <c r="E16" s="174">
        <v>3052.58154538</v>
      </c>
      <c r="F16" s="174">
        <v>2767.2923579999997</v>
      </c>
      <c r="G16" s="174">
        <v>3293.37909662</v>
      </c>
      <c r="H16" s="174">
        <v>2685.010492300001</v>
      </c>
      <c r="I16" s="174">
        <v>3306.6370914400004</v>
      </c>
      <c r="J16" s="174">
        <v>3600.8588180099996</v>
      </c>
      <c r="K16" s="174">
        <v>3407.96241707</v>
      </c>
      <c r="L16" s="174">
        <v>3402.43624163</v>
      </c>
      <c r="M16" s="174">
        <v>3598.0491189012696</v>
      </c>
      <c r="N16" s="174">
        <v>4011.4861437712702</v>
      </c>
      <c r="O16" s="174">
        <v>3918.130831081269</v>
      </c>
      <c r="P16" s="174">
        <v>4444.63916480127</v>
      </c>
      <c r="Q16" s="174">
        <v>3764.260541686</v>
      </c>
      <c r="R16" s="174">
        <v>4246.608543308001</v>
      </c>
      <c r="S16" s="174">
        <v>4187.75102387</v>
      </c>
      <c r="T16" s="174">
        <v>5205.587366149</v>
      </c>
      <c r="U16" s="174">
        <v>3619.8408815793473</v>
      </c>
      <c r="V16" s="174">
        <v>5715.386407045977</v>
      </c>
      <c r="W16" s="174">
        <v>3520.428885479746</v>
      </c>
      <c r="X16" s="174">
        <v>6050.914146698654</v>
      </c>
      <c r="Y16" s="174">
        <v>4254.358812415387</v>
      </c>
      <c r="Z16" s="174">
        <v>5419.727735624429</v>
      </c>
      <c r="AA16" s="174">
        <v>4380.215187490031</v>
      </c>
      <c r="AB16" s="174">
        <v>6288.790281411112</v>
      </c>
      <c r="AC16" s="174">
        <v>3953.382265413821</v>
      </c>
      <c r="AD16" s="174">
        <v>6873.414206443504</v>
      </c>
      <c r="AE16" s="174">
        <v>5156.056195605697</v>
      </c>
      <c r="AF16" s="174">
        <v>6090.859174216723</v>
      </c>
      <c r="AG16" s="174">
        <v>4426.08862412565</v>
      </c>
      <c r="AH16" s="174">
        <v>8507.651964115556</v>
      </c>
      <c r="AI16" s="174"/>
      <c r="AJ16" s="174"/>
    </row>
    <row r="17" spans="2:36" ht="15">
      <c r="B17" s="32" t="s">
        <v>341</v>
      </c>
      <c r="C17" s="26" t="s">
        <v>342</v>
      </c>
      <c r="D17" s="22" t="s">
        <v>27</v>
      </c>
      <c r="E17" s="174">
        <v>821.10284051</v>
      </c>
      <c r="F17" s="174">
        <v>1306.1078238599998</v>
      </c>
      <c r="G17" s="174">
        <v>886.26233563</v>
      </c>
      <c r="H17" s="174">
        <v>1315.7642649300005</v>
      </c>
      <c r="I17" s="174">
        <v>904.30485739</v>
      </c>
      <c r="J17" s="174">
        <v>1875.29590848</v>
      </c>
      <c r="K17" s="174">
        <v>917.2707612599997</v>
      </c>
      <c r="L17" s="174">
        <v>1396.5185298400002</v>
      </c>
      <c r="M17" s="174">
        <v>1440.08838757</v>
      </c>
      <c r="N17" s="174">
        <v>1413.4202271800002</v>
      </c>
      <c r="O17" s="174">
        <v>1446.9211697599999</v>
      </c>
      <c r="P17" s="174">
        <v>1553.3399559000009</v>
      </c>
      <c r="Q17" s="174">
        <v>1456.73413298</v>
      </c>
      <c r="R17" s="174">
        <v>1598.1715695100002</v>
      </c>
      <c r="S17" s="174">
        <v>1475.5691198000002</v>
      </c>
      <c r="T17" s="174">
        <v>1597.7323923</v>
      </c>
      <c r="U17" s="174">
        <v>1468.5597432600002</v>
      </c>
      <c r="V17" s="174">
        <v>1680.5380399599999</v>
      </c>
      <c r="W17" s="174">
        <v>1421.1734593200013</v>
      </c>
      <c r="X17" s="174">
        <v>1899.647595299998</v>
      </c>
      <c r="Y17" s="174">
        <v>1443.33948408</v>
      </c>
      <c r="Z17" s="174">
        <v>1375.8710444300002</v>
      </c>
      <c r="AA17" s="174">
        <v>1386.75575746</v>
      </c>
      <c r="AB17" s="174">
        <v>1413.3736543999994</v>
      </c>
      <c r="AC17" s="174">
        <v>1400.1700767600003</v>
      </c>
      <c r="AD17" s="174">
        <v>1461.0648592799992</v>
      </c>
      <c r="AE17" s="174">
        <v>1306.3342919300003</v>
      </c>
      <c r="AF17" s="174">
        <v>1803.2148611999992</v>
      </c>
      <c r="AG17" s="174">
        <v>1393.9959954599992</v>
      </c>
      <c r="AH17" s="174">
        <v>2716.331294210001</v>
      </c>
      <c r="AI17" s="174"/>
      <c r="AJ17" s="174"/>
    </row>
    <row r="18" spans="2:36" ht="15">
      <c r="B18" s="32" t="s">
        <v>343</v>
      </c>
      <c r="C18" s="26" t="s">
        <v>344</v>
      </c>
      <c r="D18" s="22" t="s">
        <v>27</v>
      </c>
      <c r="E18" s="174">
        <v>2162.37870487</v>
      </c>
      <c r="F18" s="174">
        <v>1384.08453414</v>
      </c>
      <c r="G18" s="174">
        <v>2339.81676099</v>
      </c>
      <c r="H18" s="174">
        <v>1386.2362273700003</v>
      </c>
      <c r="I18" s="174">
        <v>2402.3322340500004</v>
      </c>
      <c r="J18" s="174">
        <v>1725.5629095299996</v>
      </c>
      <c r="K18" s="174">
        <v>2490.69165581</v>
      </c>
      <c r="L18" s="174">
        <v>1983.71771179</v>
      </c>
      <c r="M18" s="174">
        <v>2157.96073133127</v>
      </c>
      <c r="N18" s="174">
        <v>2598.06591659127</v>
      </c>
      <c r="O18" s="174">
        <v>2471.2096613212693</v>
      </c>
      <c r="P18" s="174">
        <v>2891.299208901269</v>
      </c>
      <c r="Q18" s="174">
        <v>2307.526408706</v>
      </c>
      <c r="R18" s="174">
        <v>2648.4369737980005</v>
      </c>
      <c r="S18" s="174">
        <v>2712.18190407</v>
      </c>
      <c r="T18" s="174">
        <v>3607.854973849</v>
      </c>
      <c r="U18" s="174">
        <v>1357.1461328193473</v>
      </c>
      <c r="V18" s="174">
        <v>2202.0236773259776</v>
      </c>
      <c r="W18" s="174">
        <v>1441.3800806597444</v>
      </c>
      <c r="X18" s="174">
        <v>2341.496429311655</v>
      </c>
      <c r="Y18" s="174">
        <v>1542.3731734711373</v>
      </c>
      <c r="Z18" s="174">
        <v>2825.533943390179</v>
      </c>
      <c r="AA18" s="174">
        <v>1744.140675945781</v>
      </c>
      <c r="AB18" s="174">
        <v>3571.580443926863</v>
      </c>
      <c r="AC18" s="174">
        <v>1676.8627743738211</v>
      </c>
      <c r="AD18" s="174">
        <v>4541.845472353504</v>
      </c>
      <c r="AE18" s="174">
        <v>2992.404769915697</v>
      </c>
      <c r="AF18" s="174">
        <v>3256.430079506723</v>
      </c>
      <c r="AG18" s="174">
        <v>1553.2905863356505</v>
      </c>
      <c r="AH18" s="174">
        <v>4540.8217271155545</v>
      </c>
      <c r="AI18" s="174"/>
      <c r="AJ18" s="174"/>
    </row>
    <row r="19" spans="2:36" ht="15">
      <c r="B19" s="33" t="s">
        <v>345</v>
      </c>
      <c r="C19" s="27" t="s">
        <v>346</v>
      </c>
      <c r="D19" s="28" t="s">
        <v>27</v>
      </c>
      <c r="E19" s="174">
        <v>69.1</v>
      </c>
      <c r="F19" s="174">
        <v>77.1</v>
      </c>
      <c r="G19" s="174">
        <v>67.30000000000001</v>
      </c>
      <c r="H19" s="174">
        <v>-16.989999999999995</v>
      </c>
      <c r="I19" s="174">
        <v>0</v>
      </c>
      <c r="J19" s="174">
        <v>0</v>
      </c>
      <c r="K19" s="174">
        <v>0</v>
      </c>
      <c r="L19" s="174">
        <v>22.2</v>
      </c>
      <c r="M19" s="174">
        <v>0</v>
      </c>
      <c r="N19" s="174">
        <v>0</v>
      </c>
      <c r="O19" s="174">
        <v>0</v>
      </c>
      <c r="P19" s="174">
        <v>0</v>
      </c>
      <c r="Q19" s="174">
        <v>0</v>
      </c>
      <c r="R19" s="174">
        <v>0</v>
      </c>
      <c r="S19" s="174">
        <v>0</v>
      </c>
      <c r="T19" s="174">
        <v>0</v>
      </c>
      <c r="U19" s="174">
        <v>794.1350055</v>
      </c>
      <c r="V19" s="174">
        <v>1832.8246897600002</v>
      </c>
      <c r="W19" s="174">
        <v>657.8753455</v>
      </c>
      <c r="X19" s="174">
        <v>1809.7701220870001</v>
      </c>
      <c r="Y19" s="174">
        <v>1268.64615486425</v>
      </c>
      <c r="Z19" s="174">
        <v>1218.32274780425</v>
      </c>
      <c r="AA19" s="174">
        <v>1249.31875408425</v>
      </c>
      <c r="AB19" s="174">
        <v>1303.8361830842498</v>
      </c>
      <c r="AC19" s="174">
        <v>876.34941428</v>
      </c>
      <c r="AD19" s="174">
        <v>870.5038748100001</v>
      </c>
      <c r="AE19" s="174">
        <v>857.31713376</v>
      </c>
      <c r="AF19" s="174">
        <v>1031.2142335100002</v>
      </c>
      <c r="AG19" s="174">
        <v>1478.80204233</v>
      </c>
      <c r="AH19" s="174">
        <v>1250.49894279</v>
      </c>
      <c r="AI19" s="174"/>
      <c r="AJ19" s="174"/>
    </row>
    <row r="20" spans="2:36" ht="15">
      <c r="B20" s="30" t="s">
        <v>48</v>
      </c>
      <c r="C20" s="25" t="s">
        <v>347</v>
      </c>
      <c r="D20" s="22" t="s">
        <v>27</v>
      </c>
      <c r="E20" s="174">
        <v>59.456741990000005</v>
      </c>
      <c r="F20" s="174">
        <v>39.55284199</v>
      </c>
      <c r="G20" s="174">
        <v>87.479725</v>
      </c>
      <c r="H20" s="174">
        <v>159.67071203</v>
      </c>
      <c r="I20" s="174">
        <v>20.3130625</v>
      </c>
      <c r="J20" s="174">
        <v>25.1693125</v>
      </c>
      <c r="K20" s="174">
        <v>20.982725000000002</v>
      </c>
      <c r="L20" s="174">
        <v>135.61541096999997</v>
      </c>
      <c r="M20" s="174">
        <v>15.6647325</v>
      </c>
      <c r="N20" s="174">
        <v>19.0340665</v>
      </c>
      <c r="O20" s="174">
        <v>15.253073500000001</v>
      </c>
      <c r="P20" s="174">
        <v>22.153464500000002</v>
      </c>
      <c r="Q20" s="174">
        <v>16.30805424</v>
      </c>
      <c r="R20" s="174">
        <v>19.63675416</v>
      </c>
      <c r="S20" s="174">
        <v>87.11469535</v>
      </c>
      <c r="T20" s="174">
        <v>23.365461050000015</v>
      </c>
      <c r="U20" s="174">
        <v>62.98944576</v>
      </c>
      <c r="V20" s="174">
        <v>13.07057325</v>
      </c>
      <c r="W20" s="174">
        <v>9.67518978</v>
      </c>
      <c r="X20" s="174">
        <v>72.45719488</v>
      </c>
      <c r="Y20" s="174">
        <v>15.209395</v>
      </c>
      <c r="Z20" s="174">
        <v>27.476285999999998</v>
      </c>
      <c r="AA20" s="174">
        <v>40.815033</v>
      </c>
      <c r="AB20" s="174">
        <v>1090.05589907</v>
      </c>
      <c r="AC20" s="174">
        <v>21.497529</v>
      </c>
      <c r="AD20" s="174">
        <v>325.50335222</v>
      </c>
      <c r="AE20" s="174">
        <v>989.6769287599999</v>
      </c>
      <c r="AF20" s="174">
        <v>3295.8094819299995</v>
      </c>
      <c r="AG20" s="174">
        <v>1420.8917681</v>
      </c>
      <c r="AH20" s="174">
        <v>1650.5899858</v>
      </c>
      <c r="AI20" s="174"/>
      <c r="AJ20" s="174"/>
    </row>
    <row r="21" spans="2:36" ht="15">
      <c r="B21" s="32" t="s">
        <v>348</v>
      </c>
      <c r="C21" s="26" t="s">
        <v>349</v>
      </c>
      <c r="D21" s="22" t="s">
        <v>27</v>
      </c>
      <c r="E21" s="174">
        <v>23.49201699</v>
      </c>
      <c r="F21" s="174">
        <v>22.863316989999998</v>
      </c>
      <c r="G21" s="174">
        <v>79.55125000000001</v>
      </c>
      <c r="H21" s="174">
        <v>94.89658702999999</v>
      </c>
      <c r="I21" s="174">
        <v>20.3130625</v>
      </c>
      <c r="J21" s="174">
        <v>17.0843625</v>
      </c>
      <c r="K21" s="174">
        <v>20.982725000000002</v>
      </c>
      <c r="L21" s="174">
        <v>31.615410999999998</v>
      </c>
      <c r="M21" s="174">
        <v>15.6647325</v>
      </c>
      <c r="N21" s="174">
        <v>19.0340665</v>
      </c>
      <c r="O21" s="174">
        <v>15.253073500000001</v>
      </c>
      <c r="P21" s="174">
        <v>22.153464500000002</v>
      </c>
      <c r="Q21" s="174">
        <v>16.30805424</v>
      </c>
      <c r="R21" s="174">
        <v>19.63675416</v>
      </c>
      <c r="S21" s="174">
        <v>17.892415240000002</v>
      </c>
      <c r="T21" s="174">
        <v>17.22369124</v>
      </c>
      <c r="U21" s="174">
        <v>62.98944576</v>
      </c>
      <c r="V21" s="174">
        <v>13.07057325</v>
      </c>
      <c r="W21" s="174">
        <v>9.67518978</v>
      </c>
      <c r="X21" s="174">
        <v>60.03363806</v>
      </c>
      <c r="Y21" s="174">
        <v>15.209395</v>
      </c>
      <c r="Z21" s="174">
        <v>27.476285999999998</v>
      </c>
      <c r="AA21" s="174">
        <v>20.815033</v>
      </c>
      <c r="AB21" s="174">
        <v>19.81503</v>
      </c>
      <c r="AC21" s="174">
        <v>21.497529</v>
      </c>
      <c r="AD21" s="174">
        <v>21.766682</v>
      </c>
      <c r="AE21" s="174">
        <v>824.3863952499999</v>
      </c>
      <c r="AF21" s="174">
        <v>2318.5433648099997</v>
      </c>
      <c r="AG21" s="174">
        <v>1409.65518002</v>
      </c>
      <c r="AH21" s="174">
        <v>1597.11761759</v>
      </c>
      <c r="AI21" s="174"/>
      <c r="AJ21" s="174"/>
    </row>
    <row r="22" spans="2:36" ht="15">
      <c r="B22" s="32" t="s">
        <v>350</v>
      </c>
      <c r="C22" s="26" t="s">
        <v>351</v>
      </c>
      <c r="D22" s="22" t="s">
        <v>27</v>
      </c>
      <c r="E22" s="174">
        <v>35.964725</v>
      </c>
      <c r="F22" s="174">
        <v>16.689525</v>
      </c>
      <c r="G22" s="174">
        <v>7.928474999999999</v>
      </c>
      <c r="H22" s="174">
        <v>64.774125</v>
      </c>
      <c r="I22" s="174">
        <v>0</v>
      </c>
      <c r="J22" s="174">
        <v>8.08495</v>
      </c>
      <c r="K22" s="174">
        <v>0</v>
      </c>
      <c r="L22" s="174">
        <v>103.99999996999999</v>
      </c>
      <c r="M22" s="174">
        <v>0</v>
      </c>
      <c r="N22" s="174">
        <v>0</v>
      </c>
      <c r="O22" s="174">
        <v>0</v>
      </c>
      <c r="P22" s="174">
        <v>0</v>
      </c>
      <c r="Q22" s="174">
        <v>0</v>
      </c>
      <c r="R22" s="174">
        <v>0</v>
      </c>
      <c r="S22" s="174">
        <v>69.22228011</v>
      </c>
      <c r="T22" s="174">
        <v>6.141769809999992</v>
      </c>
      <c r="U22" s="174">
        <v>0</v>
      </c>
      <c r="V22" s="174">
        <v>0</v>
      </c>
      <c r="W22" s="174">
        <v>0</v>
      </c>
      <c r="X22" s="174">
        <v>12.42355682</v>
      </c>
      <c r="Y22" s="174">
        <v>0</v>
      </c>
      <c r="Z22" s="174">
        <v>0</v>
      </c>
      <c r="AA22" s="174">
        <v>20</v>
      </c>
      <c r="AB22" s="174">
        <v>1070.24086907</v>
      </c>
      <c r="AC22" s="174">
        <v>0</v>
      </c>
      <c r="AD22" s="174">
        <v>303.73667022</v>
      </c>
      <c r="AE22" s="174">
        <v>165.29053351000002</v>
      </c>
      <c r="AF22" s="174">
        <v>977.26611712</v>
      </c>
      <c r="AG22" s="174">
        <v>11.23658808</v>
      </c>
      <c r="AH22" s="174">
        <v>53.47236821</v>
      </c>
      <c r="AI22" s="174"/>
      <c r="AJ22" s="174"/>
    </row>
    <row r="23" spans="2:36" ht="15">
      <c r="B23" s="33" t="s">
        <v>352</v>
      </c>
      <c r="C23" s="27" t="s">
        <v>353</v>
      </c>
      <c r="D23" s="28" t="s">
        <v>27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0</v>
      </c>
      <c r="W23" s="174">
        <v>0</v>
      </c>
      <c r="X23" s="174">
        <v>0</v>
      </c>
      <c r="Y23" s="174">
        <v>0</v>
      </c>
      <c r="Z23" s="174">
        <v>0</v>
      </c>
      <c r="AA23" s="174">
        <v>0</v>
      </c>
      <c r="AB23" s="174">
        <v>0</v>
      </c>
      <c r="AC23" s="174">
        <v>0</v>
      </c>
      <c r="AD23" s="174">
        <v>0</v>
      </c>
      <c r="AE23" s="174">
        <v>0</v>
      </c>
      <c r="AF23" s="174">
        <v>0</v>
      </c>
      <c r="AG23" s="174">
        <v>0</v>
      </c>
      <c r="AH23" s="174">
        <v>0</v>
      </c>
      <c r="AI23" s="174"/>
      <c r="AJ23" s="174"/>
    </row>
    <row r="24" spans="2:36" ht="15">
      <c r="B24" s="30" t="s">
        <v>50</v>
      </c>
      <c r="C24" s="25" t="s">
        <v>354</v>
      </c>
      <c r="D24" s="22" t="s">
        <v>27</v>
      </c>
      <c r="E24" s="174">
        <v>3332.4940820499996</v>
      </c>
      <c r="F24" s="174">
        <v>3091.99825345</v>
      </c>
      <c r="G24" s="174">
        <v>3900.7509845699997</v>
      </c>
      <c r="H24" s="174">
        <v>2954.85252269</v>
      </c>
      <c r="I24" s="174">
        <v>2686.55395952</v>
      </c>
      <c r="J24" s="174">
        <v>3258.78396362</v>
      </c>
      <c r="K24" s="174">
        <v>3814.14502272</v>
      </c>
      <c r="L24" s="174">
        <v>4061.3469417</v>
      </c>
      <c r="M24" s="174">
        <v>1842.2274596299999</v>
      </c>
      <c r="N24" s="174">
        <v>3865.52662444</v>
      </c>
      <c r="O24" s="174">
        <v>3824.4077984799997</v>
      </c>
      <c r="P24" s="174">
        <v>4774.99344551</v>
      </c>
      <c r="Q24" s="174">
        <v>2497.3858204219996</v>
      </c>
      <c r="R24" s="174">
        <v>3751.7735385092</v>
      </c>
      <c r="S24" s="174">
        <v>3479.8334658648005</v>
      </c>
      <c r="T24" s="174">
        <v>4836.702946948402</v>
      </c>
      <c r="U24" s="174">
        <v>3173.60168384</v>
      </c>
      <c r="V24" s="174">
        <v>3361.85508743</v>
      </c>
      <c r="W24" s="174">
        <v>3988.95304854</v>
      </c>
      <c r="X24" s="174">
        <v>3932.78814584</v>
      </c>
      <c r="Y24" s="174">
        <v>3301.6983536300004</v>
      </c>
      <c r="Z24" s="174">
        <v>4525.09139138</v>
      </c>
      <c r="AA24" s="174">
        <v>4147.25884509</v>
      </c>
      <c r="AB24" s="174">
        <v>7391.18342864</v>
      </c>
      <c r="AC24" s="174">
        <v>2919.09915742</v>
      </c>
      <c r="AD24" s="174">
        <v>4984.62853888</v>
      </c>
      <c r="AE24" s="174">
        <v>3953.2851290100025</v>
      </c>
      <c r="AF24" s="174">
        <v>6879.372746910195</v>
      </c>
      <c r="AG24" s="174">
        <v>3902.14500405</v>
      </c>
      <c r="AH24" s="174">
        <v>5439.493229190001</v>
      </c>
      <c r="AI24" s="174"/>
      <c r="AJ24" s="174"/>
    </row>
    <row r="25" spans="2:36" ht="15">
      <c r="B25" s="32" t="s">
        <v>355</v>
      </c>
      <c r="C25" s="26" t="s">
        <v>356</v>
      </c>
      <c r="D25" s="22" t="s">
        <v>27</v>
      </c>
      <c r="E25" s="174">
        <v>0.91857673</v>
      </c>
      <c r="F25" s="174">
        <v>0</v>
      </c>
      <c r="G25" s="174">
        <v>248.06795300000002</v>
      </c>
      <c r="H25" s="174">
        <v>0</v>
      </c>
      <c r="I25" s="174">
        <v>0</v>
      </c>
      <c r="J25" s="174">
        <v>0</v>
      </c>
      <c r="K25" s="174">
        <v>0</v>
      </c>
      <c r="L25" s="174">
        <v>36.05011097</v>
      </c>
      <c r="M25" s="174">
        <v>0</v>
      </c>
      <c r="N25" s="174">
        <v>3.7310745</v>
      </c>
      <c r="O25" s="174">
        <v>0.0056445</v>
      </c>
      <c r="P25" s="174">
        <v>0.0038835</v>
      </c>
      <c r="Q25" s="174">
        <v>0</v>
      </c>
      <c r="R25" s="174">
        <v>0</v>
      </c>
      <c r="S25" s="174">
        <v>0</v>
      </c>
      <c r="T25" s="174">
        <v>0</v>
      </c>
      <c r="U25" s="174">
        <v>0</v>
      </c>
      <c r="V25" s="174">
        <v>0</v>
      </c>
      <c r="W25" s="174">
        <v>0</v>
      </c>
      <c r="X25" s="174">
        <v>0</v>
      </c>
      <c r="Y25" s="174">
        <v>0</v>
      </c>
      <c r="Z25" s="174">
        <v>0</v>
      </c>
      <c r="AA25" s="174">
        <v>0</v>
      </c>
      <c r="AB25" s="174">
        <v>0</v>
      </c>
      <c r="AC25" s="174">
        <v>0</v>
      </c>
      <c r="AD25" s="174">
        <v>0</v>
      </c>
      <c r="AE25" s="174">
        <v>0</v>
      </c>
      <c r="AF25" s="174">
        <v>0</v>
      </c>
      <c r="AG25" s="174">
        <v>0</v>
      </c>
      <c r="AH25" s="174">
        <v>0</v>
      </c>
      <c r="AI25" s="174"/>
      <c r="AJ25" s="174"/>
    </row>
    <row r="26" spans="2:36" ht="15">
      <c r="B26" s="32" t="s">
        <v>357</v>
      </c>
      <c r="C26" s="64" t="s">
        <v>358</v>
      </c>
      <c r="D26" s="22" t="s">
        <v>27</v>
      </c>
      <c r="E26" s="174">
        <v>0.91857673</v>
      </c>
      <c r="F26" s="174">
        <v>0</v>
      </c>
      <c r="G26" s="174">
        <v>248.06795300000002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3.7310745</v>
      </c>
      <c r="O26" s="174">
        <v>0.0056445</v>
      </c>
      <c r="P26" s="174">
        <v>0.0038835</v>
      </c>
      <c r="Q26" s="174">
        <v>0</v>
      </c>
      <c r="R26" s="174">
        <v>0</v>
      </c>
      <c r="S26" s="174">
        <v>0</v>
      </c>
      <c r="T26" s="174">
        <v>0</v>
      </c>
      <c r="U26" s="174">
        <v>0</v>
      </c>
      <c r="V26" s="174">
        <v>0</v>
      </c>
      <c r="W26" s="174">
        <v>0</v>
      </c>
      <c r="X26" s="174">
        <v>0</v>
      </c>
      <c r="Y26" s="174">
        <v>0</v>
      </c>
      <c r="Z26" s="174">
        <v>0</v>
      </c>
      <c r="AA26" s="174">
        <v>0</v>
      </c>
      <c r="AB26" s="174">
        <v>0</v>
      </c>
      <c r="AC26" s="174">
        <v>0</v>
      </c>
      <c r="AD26" s="174">
        <v>0</v>
      </c>
      <c r="AE26" s="174">
        <v>0</v>
      </c>
      <c r="AF26" s="174">
        <v>0</v>
      </c>
      <c r="AG26" s="174">
        <v>0</v>
      </c>
      <c r="AH26" s="174">
        <v>0</v>
      </c>
      <c r="AI26" s="174"/>
      <c r="AJ26" s="174"/>
    </row>
    <row r="27" spans="2:36" ht="15">
      <c r="B27" s="32" t="s">
        <v>359</v>
      </c>
      <c r="C27" s="64" t="s">
        <v>360</v>
      </c>
      <c r="D27" s="22" t="s">
        <v>27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v>36.05011097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v>0</v>
      </c>
      <c r="S27" s="174">
        <v>0</v>
      </c>
      <c r="T27" s="174">
        <v>0</v>
      </c>
      <c r="U27" s="174">
        <v>0</v>
      </c>
      <c r="V27" s="174">
        <v>0</v>
      </c>
      <c r="W27" s="174">
        <v>0</v>
      </c>
      <c r="X27" s="174">
        <v>0</v>
      </c>
      <c r="Y27" s="174">
        <v>0</v>
      </c>
      <c r="Z27" s="174">
        <v>0</v>
      </c>
      <c r="AA27" s="174">
        <v>0</v>
      </c>
      <c r="AB27" s="174">
        <v>0</v>
      </c>
      <c r="AC27" s="174">
        <v>0</v>
      </c>
      <c r="AD27" s="174">
        <v>0</v>
      </c>
      <c r="AE27" s="174">
        <v>0</v>
      </c>
      <c r="AF27" s="174">
        <v>0</v>
      </c>
      <c r="AG27" s="174">
        <v>0</v>
      </c>
      <c r="AH27" s="174">
        <v>0</v>
      </c>
      <c r="AI27" s="174"/>
      <c r="AJ27" s="174"/>
    </row>
    <row r="28" spans="2:36" ht="15">
      <c r="B28" s="32" t="s">
        <v>361</v>
      </c>
      <c r="C28" s="26" t="s">
        <v>362</v>
      </c>
      <c r="D28" s="22" t="s">
        <v>27</v>
      </c>
      <c r="E28" s="174">
        <v>36.14493117000001</v>
      </c>
      <c r="F28" s="174">
        <v>31.604628179999978</v>
      </c>
      <c r="G28" s="174">
        <v>27.079490030000017</v>
      </c>
      <c r="H28" s="174">
        <v>86.34831319999996</v>
      </c>
      <c r="I28" s="174">
        <v>48.08179904</v>
      </c>
      <c r="J28" s="174">
        <v>42.88752746</v>
      </c>
      <c r="K28" s="174">
        <v>48.24307185000001</v>
      </c>
      <c r="L28" s="174">
        <v>45.94231153</v>
      </c>
      <c r="M28" s="174">
        <v>46.50927475</v>
      </c>
      <c r="N28" s="174">
        <v>85.85582134</v>
      </c>
      <c r="O28" s="174">
        <v>110.70870841</v>
      </c>
      <c r="P28" s="174">
        <v>50.21438633</v>
      </c>
      <c r="Q28" s="174">
        <v>55.19216503</v>
      </c>
      <c r="R28" s="174">
        <v>46.145009949999995</v>
      </c>
      <c r="S28" s="174">
        <v>43.12420155999999</v>
      </c>
      <c r="T28" s="174">
        <v>48.732648779999984</v>
      </c>
      <c r="U28" s="174">
        <v>37.92572233</v>
      </c>
      <c r="V28" s="174">
        <v>36.32171982</v>
      </c>
      <c r="W28" s="174">
        <v>46.896992530000006</v>
      </c>
      <c r="X28" s="174">
        <v>47.6861773</v>
      </c>
      <c r="Y28" s="174">
        <v>47.49587133</v>
      </c>
      <c r="Z28" s="174">
        <v>92.31481631</v>
      </c>
      <c r="AA28" s="174">
        <v>210.30399200000002</v>
      </c>
      <c r="AB28" s="174">
        <v>205.15345442</v>
      </c>
      <c r="AC28" s="174">
        <v>59.81466315</v>
      </c>
      <c r="AD28" s="174">
        <v>24.33665916</v>
      </c>
      <c r="AE28" s="174">
        <v>51.233546569999994</v>
      </c>
      <c r="AF28" s="174">
        <v>363.90746614</v>
      </c>
      <c r="AG28" s="174">
        <v>32.45930894</v>
      </c>
      <c r="AH28" s="174">
        <v>223.63987553</v>
      </c>
      <c r="AI28" s="174"/>
      <c r="AJ28" s="174"/>
    </row>
    <row r="29" spans="2:36" ht="15">
      <c r="B29" s="32" t="s">
        <v>363</v>
      </c>
      <c r="C29" s="64" t="s">
        <v>358</v>
      </c>
      <c r="D29" s="22" t="s">
        <v>27</v>
      </c>
      <c r="E29" s="174">
        <v>36.14493117000001</v>
      </c>
      <c r="F29" s="174">
        <v>31.604628179999978</v>
      </c>
      <c r="G29" s="174">
        <v>27.079490030000017</v>
      </c>
      <c r="H29" s="174">
        <v>86.34831319999996</v>
      </c>
      <c r="I29" s="174">
        <v>48.08179904</v>
      </c>
      <c r="J29" s="174">
        <v>42.88752746</v>
      </c>
      <c r="K29" s="174">
        <v>48.24307185000001</v>
      </c>
      <c r="L29" s="174">
        <v>45.94231153</v>
      </c>
      <c r="M29" s="174">
        <v>46.50927475</v>
      </c>
      <c r="N29" s="174">
        <v>85.85582134</v>
      </c>
      <c r="O29" s="174">
        <v>110.70870841</v>
      </c>
      <c r="P29" s="174">
        <v>50.21438633</v>
      </c>
      <c r="Q29" s="174">
        <v>55.19216503</v>
      </c>
      <c r="R29" s="174">
        <v>46.145009949999995</v>
      </c>
      <c r="S29" s="174">
        <v>43.12420155999999</v>
      </c>
      <c r="T29" s="174">
        <v>48.732648779999984</v>
      </c>
      <c r="U29" s="174">
        <v>37.92572233</v>
      </c>
      <c r="V29" s="174">
        <v>36.32171982</v>
      </c>
      <c r="W29" s="174">
        <v>46.896992530000006</v>
      </c>
      <c r="X29" s="174">
        <v>47.6861773</v>
      </c>
      <c r="Y29" s="174">
        <v>47.49587133</v>
      </c>
      <c r="Z29" s="174">
        <v>92.31481631</v>
      </c>
      <c r="AA29" s="174">
        <v>210.30399200000002</v>
      </c>
      <c r="AB29" s="174">
        <v>205.15345442</v>
      </c>
      <c r="AC29" s="174">
        <v>59.81466315</v>
      </c>
      <c r="AD29" s="174">
        <v>24.33665916</v>
      </c>
      <c r="AE29" s="174">
        <v>51.233546569999994</v>
      </c>
      <c r="AF29" s="174">
        <v>363.90746614</v>
      </c>
      <c r="AG29" s="174">
        <v>32.45930894</v>
      </c>
      <c r="AH29" s="174">
        <v>223.63987553</v>
      </c>
      <c r="AI29" s="174"/>
      <c r="AJ29" s="174"/>
    </row>
    <row r="30" spans="2:36" ht="15">
      <c r="B30" s="32" t="s">
        <v>364</v>
      </c>
      <c r="C30" s="64" t="s">
        <v>360</v>
      </c>
      <c r="D30" s="22" t="s">
        <v>27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0</v>
      </c>
      <c r="T30" s="174">
        <v>0</v>
      </c>
      <c r="U30" s="174">
        <v>0</v>
      </c>
      <c r="V30" s="174">
        <v>0</v>
      </c>
      <c r="W30" s="174">
        <v>0</v>
      </c>
      <c r="X30" s="174">
        <v>0</v>
      </c>
      <c r="Y30" s="174">
        <v>0</v>
      </c>
      <c r="Z30" s="174">
        <v>0</v>
      </c>
      <c r="AA30" s="174">
        <v>0</v>
      </c>
      <c r="AB30" s="174">
        <v>0</v>
      </c>
      <c r="AC30" s="174">
        <v>0</v>
      </c>
      <c r="AD30" s="174">
        <v>0</v>
      </c>
      <c r="AE30" s="174">
        <v>0</v>
      </c>
      <c r="AF30" s="174">
        <v>0</v>
      </c>
      <c r="AG30" s="174">
        <v>0</v>
      </c>
      <c r="AH30" s="174">
        <v>0</v>
      </c>
      <c r="AI30" s="174"/>
      <c r="AJ30" s="174"/>
    </row>
    <row r="31" spans="2:36" ht="15">
      <c r="B31" s="32" t="s">
        <v>365</v>
      </c>
      <c r="C31" s="26" t="s">
        <v>366</v>
      </c>
      <c r="D31" s="22" t="s">
        <v>27</v>
      </c>
      <c r="E31" s="174">
        <v>3295.43057415</v>
      </c>
      <c r="F31" s="174">
        <v>3060.39362527</v>
      </c>
      <c r="G31" s="174">
        <v>3625.60354154</v>
      </c>
      <c r="H31" s="174">
        <v>2868.5042094900004</v>
      </c>
      <c r="I31" s="174">
        <v>2638.4721604799997</v>
      </c>
      <c r="J31" s="174">
        <v>3215.89643616</v>
      </c>
      <c r="K31" s="174">
        <v>3765.90195087</v>
      </c>
      <c r="L31" s="174">
        <v>3979.3545192</v>
      </c>
      <c r="M31" s="174">
        <v>1795.71818488</v>
      </c>
      <c r="N31" s="174">
        <v>3775.9397286</v>
      </c>
      <c r="O31" s="174">
        <v>3713.69344557</v>
      </c>
      <c r="P31" s="174">
        <v>4724.77517568</v>
      </c>
      <c r="Q31" s="174">
        <v>2442.193655392</v>
      </c>
      <c r="R31" s="174">
        <v>3705.6285285591994</v>
      </c>
      <c r="S31" s="174">
        <v>3436.7092643048004</v>
      </c>
      <c r="T31" s="174">
        <v>4787.970298168402</v>
      </c>
      <c r="U31" s="174">
        <v>3135.67596151</v>
      </c>
      <c r="V31" s="174">
        <v>3325.53336761</v>
      </c>
      <c r="W31" s="174">
        <v>3942.0560560100002</v>
      </c>
      <c r="X31" s="174">
        <v>3885.1019685399997</v>
      </c>
      <c r="Y31" s="174">
        <v>3254.2024823</v>
      </c>
      <c r="Z31" s="174">
        <v>4432.776575069999</v>
      </c>
      <c r="AA31" s="174">
        <v>3936.9548530899997</v>
      </c>
      <c r="AB31" s="174">
        <v>7186.02997422</v>
      </c>
      <c r="AC31" s="174">
        <v>2859.2844942700003</v>
      </c>
      <c r="AD31" s="174">
        <v>4960.29187972</v>
      </c>
      <c r="AE31" s="174">
        <v>3902.0515824400027</v>
      </c>
      <c r="AF31" s="174">
        <v>6515.465280770195</v>
      </c>
      <c r="AG31" s="174">
        <v>3869.68569511</v>
      </c>
      <c r="AH31" s="174">
        <v>5215.853353660002</v>
      </c>
      <c r="AI31" s="174"/>
      <c r="AJ31" s="174"/>
    </row>
    <row r="32" spans="2:36" ht="15">
      <c r="B32" s="32" t="s">
        <v>367</v>
      </c>
      <c r="C32" s="64" t="s">
        <v>358</v>
      </c>
      <c r="D32" s="22" t="s">
        <v>27</v>
      </c>
      <c r="E32" s="174">
        <v>2081.426109</v>
      </c>
      <c r="F32" s="174">
        <v>1803.1982829199999</v>
      </c>
      <c r="G32" s="174">
        <v>2342.3437740400004</v>
      </c>
      <c r="H32" s="174">
        <v>1274.5521612300004</v>
      </c>
      <c r="I32" s="174">
        <v>1724.33399404</v>
      </c>
      <c r="J32" s="174">
        <v>1866.49800778</v>
      </c>
      <c r="K32" s="174">
        <v>2638.81334976</v>
      </c>
      <c r="L32" s="174">
        <v>1770.6663993900002</v>
      </c>
      <c r="M32" s="174">
        <v>1733.472637</v>
      </c>
      <c r="N32" s="174">
        <v>2171.61291843</v>
      </c>
      <c r="O32" s="174">
        <v>2148.61098515</v>
      </c>
      <c r="P32" s="174">
        <v>2221.03525677</v>
      </c>
      <c r="Q32" s="174">
        <v>1615.9716137219998</v>
      </c>
      <c r="R32" s="174">
        <v>2086.7123780792</v>
      </c>
      <c r="S32" s="174">
        <v>1955.4094588748</v>
      </c>
      <c r="T32" s="174">
        <v>2444.8827982284015</v>
      </c>
      <c r="U32" s="174">
        <v>1922.6307078834502</v>
      </c>
      <c r="V32" s="174">
        <v>2131.23262781655</v>
      </c>
      <c r="W32" s="174">
        <v>2801.8120496250003</v>
      </c>
      <c r="X32" s="174">
        <v>2406.60976126755</v>
      </c>
      <c r="Y32" s="174">
        <v>2181.52001990515</v>
      </c>
      <c r="Z32" s="174">
        <v>3323.7756059606</v>
      </c>
      <c r="AA32" s="174">
        <v>2858.1437452635496</v>
      </c>
      <c r="AB32" s="174">
        <v>3723.73383855645</v>
      </c>
      <c r="AC32" s="174">
        <v>1635.2090600525003</v>
      </c>
      <c r="AD32" s="174">
        <v>3738.7640184324996</v>
      </c>
      <c r="AE32" s="174">
        <v>2661.3909179224997</v>
      </c>
      <c r="AF32" s="174">
        <v>4732.502363435</v>
      </c>
      <c r="AG32" s="174">
        <v>2458.4887454763993</v>
      </c>
      <c r="AH32" s="174">
        <v>3430.9582142480003</v>
      </c>
      <c r="AI32" s="174"/>
      <c r="AJ32" s="174"/>
    </row>
    <row r="33" spans="2:36" ht="15">
      <c r="B33" s="33" t="s">
        <v>368</v>
      </c>
      <c r="C33" s="67" t="s">
        <v>360</v>
      </c>
      <c r="D33" s="28" t="s">
        <v>27</v>
      </c>
      <c r="E33" s="174">
        <v>1214.00446515</v>
      </c>
      <c r="F33" s="174">
        <v>1257.1953423500001</v>
      </c>
      <c r="G33" s="174">
        <v>1283.2597674999997</v>
      </c>
      <c r="H33" s="174">
        <v>1593.95204826</v>
      </c>
      <c r="I33" s="174">
        <v>914.1381664399998</v>
      </c>
      <c r="J33" s="174">
        <v>1349.39842838</v>
      </c>
      <c r="K33" s="174">
        <v>1127.0886011100001</v>
      </c>
      <c r="L33" s="174">
        <v>2208.68811981</v>
      </c>
      <c r="M33" s="174">
        <v>62.245547880000004</v>
      </c>
      <c r="N33" s="174">
        <v>1604.32681017</v>
      </c>
      <c r="O33" s="174">
        <v>1565.0824604200002</v>
      </c>
      <c r="P33" s="174">
        <v>2503.73991891</v>
      </c>
      <c r="Q33" s="174">
        <v>826.2220416700001</v>
      </c>
      <c r="R33" s="174">
        <v>1618.91615048</v>
      </c>
      <c r="S33" s="174">
        <v>1481.29980543</v>
      </c>
      <c r="T33" s="174">
        <v>2343.0874999400007</v>
      </c>
      <c r="U33" s="174">
        <v>1213.04525362655</v>
      </c>
      <c r="V33" s="174">
        <v>1194.3007397934498</v>
      </c>
      <c r="W33" s="174">
        <v>1140.2440063850001</v>
      </c>
      <c r="X33" s="174">
        <v>1478.4922072724503</v>
      </c>
      <c r="Y33" s="174">
        <v>1072.68246239485</v>
      </c>
      <c r="Z33" s="174">
        <v>1109.0009691093992</v>
      </c>
      <c r="AA33" s="174">
        <v>1078.81110782645</v>
      </c>
      <c r="AB33" s="174">
        <v>3462.29613566355</v>
      </c>
      <c r="AC33" s="174">
        <v>1224.0754342175</v>
      </c>
      <c r="AD33" s="174">
        <v>1221.5278612875009</v>
      </c>
      <c r="AE33" s="174">
        <v>1240.6606645175032</v>
      </c>
      <c r="AF33" s="174">
        <v>1782.9629173351952</v>
      </c>
      <c r="AG33" s="174">
        <v>1411.1969496336003</v>
      </c>
      <c r="AH33" s="174">
        <v>1784.895139412001</v>
      </c>
      <c r="AI33" s="174"/>
      <c r="AJ33" s="174"/>
    </row>
    <row r="34" spans="2:36" ht="15">
      <c r="B34" s="30" t="s">
        <v>51</v>
      </c>
      <c r="C34" s="25" t="s">
        <v>369</v>
      </c>
      <c r="D34" s="22" t="s">
        <v>27</v>
      </c>
      <c r="E34" s="174">
        <v>118.98234112</v>
      </c>
      <c r="F34" s="174">
        <v>185.04785522999998</v>
      </c>
      <c r="G34" s="174">
        <v>178.9657861</v>
      </c>
      <c r="H34" s="174">
        <v>226.40211204000002</v>
      </c>
      <c r="I34" s="174">
        <v>189.53149495999997</v>
      </c>
      <c r="J34" s="174">
        <v>175.96872434</v>
      </c>
      <c r="K34" s="174">
        <v>193.06820231</v>
      </c>
      <c r="L34" s="174">
        <v>204.11387772</v>
      </c>
      <c r="M34" s="174">
        <v>195.6413381</v>
      </c>
      <c r="N34" s="174">
        <v>207.03413149</v>
      </c>
      <c r="O34" s="174">
        <v>198.5225183</v>
      </c>
      <c r="P34" s="174">
        <v>177.29344096</v>
      </c>
      <c r="Q34" s="174">
        <v>153.91073624</v>
      </c>
      <c r="R34" s="174">
        <v>226.94530935</v>
      </c>
      <c r="S34" s="174">
        <v>168.33333570000002</v>
      </c>
      <c r="T34" s="174">
        <v>175.8135492899999</v>
      </c>
      <c r="U34" s="174">
        <v>164.38608894</v>
      </c>
      <c r="V34" s="174">
        <v>172.70014238</v>
      </c>
      <c r="W34" s="174">
        <v>170.75634225</v>
      </c>
      <c r="X34" s="174">
        <v>170.94940574999998</v>
      </c>
      <c r="Y34" s="174">
        <v>152.71688513</v>
      </c>
      <c r="Z34" s="174">
        <v>166.55449532</v>
      </c>
      <c r="AA34" s="174">
        <v>161.84537845</v>
      </c>
      <c r="AB34" s="174">
        <v>115.22396610999999</v>
      </c>
      <c r="AC34" s="174">
        <v>149.75860863999998</v>
      </c>
      <c r="AD34" s="174">
        <v>100.19616278</v>
      </c>
      <c r="AE34" s="174">
        <v>201.66360371000002</v>
      </c>
      <c r="AF34" s="174">
        <v>151.41674837</v>
      </c>
      <c r="AG34" s="174">
        <v>149.74736756</v>
      </c>
      <c r="AH34" s="174">
        <v>151.12579173</v>
      </c>
      <c r="AI34" s="174"/>
      <c r="AJ34" s="174"/>
    </row>
    <row r="35" spans="2:36" ht="15">
      <c r="B35" s="32" t="s">
        <v>370</v>
      </c>
      <c r="C35" s="26" t="s">
        <v>371</v>
      </c>
      <c r="D35" s="22" t="s">
        <v>27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74">
        <v>0</v>
      </c>
      <c r="V35" s="174">
        <v>0</v>
      </c>
      <c r="W35" s="174">
        <v>0</v>
      </c>
      <c r="X35" s="174">
        <v>0</v>
      </c>
      <c r="Y35" s="174">
        <v>0</v>
      </c>
      <c r="Z35" s="174">
        <v>0</v>
      </c>
      <c r="AA35" s="174">
        <v>0</v>
      </c>
      <c r="AB35" s="174">
        <v>0</v>
      </c>
      <c r="AC35" s="174">
        <v>0</v>
      </c>
      <c r="AD35" s="174">
        <v>0</v>
      </c>
      <c r="AE35" s="174">
        <v>0</v>
      </c>
      <c r="AF35" s="174">
        <v>0</v>
      </c>
      <c r="AG35" s="174">
        <v>0</v>
      </c>
      <c r="AH35" s="174">
        <v>0</v>
      </c>
      <c r="AI35" s="174"/>
      <c r="AJ35" s="174"/>
    </row>
    <row r="36" spans="2:36" ht="15">
      <c r="B36" s="32" t="s">
        <v>372</v>
      </c>
      <c r="C36" s="26" t="s">
        <v>373</v>
      </c>
      <c r="D36" s="22" t="s">
        <v>27</v>
      </c>
      <c r="E36" s="174">
        <v>0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174">
        <v>0</v>
      </c>
      <c r="V36" s="174">
        <v>0</v>
      </c>
      <c r="W36" s="174">
        <v>0</v>
      </c>
      <c r="X36" s="174">
        <v>0</v>
      </c>
      <c r="Y36" s="174">
        <v>152.71688513</v>
      </c>
      <c r="Z36" s="174">
        <v>166.55449532</v>
      </c>
      <c r="AA36" s="174">
        <v>161.84537845</v>
      </c>
      <c r="AB36" s="174">
        <v>115.22396610999999</v>
      </c>
      <c r="AC36" s="174">
        <v>149.75860863999998</v>
      </c>
      <c r="AD36" s="174">
        <v>100.19616278</v>
      </c>
      <c r="AE36" s="174">
        <v>201.66360371000002</v>
      </c>
      <c r="AF36" s="174">
        <v>151.41674837</v>
      </c>
      <c r="AG36" s="174">
        <v>149.74736756</v>
      </c>
      <c r="AH36" s="174">
        <v>151.12579173</v>
      </c>
      <c r="AI36" s="174"/>
      <c r="AJ36" s="174"/>
    </row>
    <row r="37" spans="2:36" ht="15">
      <c r="B37" s="33" t="s">
        <v>374</v>
      </c>
      <c r="C37" s="27" t="s">
        <v>375</v>
      </c>
      <c r="D37" s="28" t="s">
        <v>27</v>
      </c>
      <c r="E37" s="174">
        <v>118.98234112</v>
      </c>
      <c r="F37" s="174">
        <v>185.04785522999998</v>
      </c>
      <c r="G37" s="174">
        <v>178.9657861</v>
      </c>
      <c r="H37" s="174">
        <v>226.40211204000002</v>
      </c>
      <c r="I37" s="174">
        <v>189.53149495999997</v>
      </c>
      <c r="J37" s="174">
        <v>175.96872434</v>
      </c>
      <c r="K37" s="174">
        <v>193.06820231</v>
      </c>
      <c r="L37" s="174">
        <v>204.11387772</v>
      </c>
      <c r="M37" s="174">
        <v>195.6413381</v>
      </c>
      <c r="N37" s="174">
        <v>207.03413149</v>
      </c>
      <c r="O37" s="174">
        <v>198.5225183</v>
      </c>
      <c r="P37" s="174">
        <v>177.29344096</v>
      </c>
      <c r="Q37" s="174">
        <v>153.91073624</v>
      </c>
      <c r="R37" s="174">
        <v>226.94530935</v>
      </c>
      <c r="S37" s="174">
        <v>168.33333570000002</v>
      </c>
      <c r="T37" s="174">
        <v>175.8135492899999</v>
      </c>
      <c r="U37" s="174">
        <v>164.38608894</v>
      </c>
      <c r="V37" s="174">
        <v>172.70014238</v>
      </c>
      <c r="W37" s="174">
        <v>170.75634225</v>
      </c>
      <c r="X37" s="174">
        <v>170.94940574999998</v>
      </c>
      <c r="Y37" s="174">
        <v>0</v>
      </c>
      <c r="Z37" s="174">
        <v>0</v>
      </c>
      <c r="AA37" s="174">
        <v>0</v>
      </c>
      <c r="AB37" s="174">
        <v>0</v>
      </c>
      <c r="AC37" s="174">
        <v>0</v>
      </c>
      <c r="AD37" s="174">
        <v>0</v>
      </c>
      <c r="AE37" s="174">
        <v>0</v>
      </c>
      <c r="AF37" s="174">
        <v>0</v>
      </c>
      <c r="AG37" s="174">
        <v>0</v>
      </c>
      <c r="AH37" s="174">
        <v>0</v>
      </c>
      <c r="AI37" s="174"/>
      <c r="AJ37" s="174"/>
    </row>
    <row r="38" spans="2:36" ht="15">
      <c r="B38" s="30" t="s">
        <v>53</v>
      </c>
      <c r="C38" s="25" t="s">
        <v>376</v>
      </c>
      <c r="D38" s="22" t="s">
        <v>27</v>
      </c>
      <c r="E38" s="174">
        <v>1043.30406211</v>
      </c>
      <c r="F38" s="174">
        <v>1621.3514470250002</v>
      </c>
      <c r="G38" s="174">
        <v>1945.2910771699999</v>
      </c>
      <c r="H38" s="174">
        <v>2418.380241226</v>
      </c>
      <c r="I38" s="174">
        <v>1152.208695390832</v>
      </c>
      <c r="J38" s="174">
        <v>1911.5342003490723</v>
      </c>
      <c r="K38" s="174">
        <v>3419.4228273501253</v>
      </c>
      <c r="L38" s="174">
        <v>2938.4758505366817</v>
      </c>
      <c r="M38" s="174">
        <v>961.954988744402</v>
      </c>
      <c r="N38" s="174">
        <v>2596.042665776113</v>
      </c>
      <c r="O38" s="174">
        <v>1147.4609634274852</v>
      </c>
      <c r="P38" s="174">
        <v>4153.576556862001</v>
      </c>
      <c r="Q38" s="174">
        <v>1490.9417493300002</v>
      </c>
      <c r="R38" s="174">
        <v>2131.1005962928007</v>
      </c>
      <c r="S38" s="174">
        <v>3646.6325119072</v>
      </c>
      <c r="T38" s="174">
        <v>4037.0394959819996</v>
      </c>
      <c r="U38" s="174">
        <v>993.437174056</v>
      </c>
      <c r="V38" s="174">
        <v>2283.3958609339998</v>
      </c>
      <c r="W38" s="174">
        <v>2498.845196908</v>
      </c>
      <c r="X38" s="174">
        <v>5245.439709734001</v>
      </c>
      <c r="Y38" s="174">
        <v>957.2716297659999</v>
      </c>
      <c r="Z38" s="174">
        <v>4467.041850154</v>
      </c>
      <c r="AA38" s="174">
        <v>4891.598098994</v>
      </c>
      <c r="AB38" s="174">
        <v>11307.664857796</v>
      </c>
      <c r="AC38" s="174">
        <v>316.70430077400005</v>
      </c>
      <c r="AD38" s="174">
        <v>1223.3071524480001</v>
      </c>
      <c r="AE38" s="174">
        <v>4452.899487319999</v>
      </c>
      <c r="AF38" s="174">
        <v>10146.331884156</v>
      </c>
      <c r="AG38" s="174">
        <v>3880.64637438</v>
      </c>
      <c r="AH38" s="174">
        <v>2051.53134985</v>
      </c>
      <c r="AI38" s="174"/>
      <c r="AJ38" s="174"/>
    </row>
    <row r="39" spans="2:36" ht="15">
      <c r="B39" s="32" t="s">
        <v>377</v>
      </c>
      <c r="C39" s="26" t="s">
        <v>378</v>
      </c>
      <c r="D39" s="22" t="s">
        <v>27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4">
        <v>0</v>
      </c>
      <c r="W39" s="174">
        <v>0</v>
      </c>
      <c r="X39" s="174">
        <v>0</v>
      </c>
      <c r="Y39" s="174">
        <v>0</v>
      </c>
      <c r="Z39" s="174">
        <v>0</v>
      </c>
      <c r="AA39" s="174">
        <v>0</v>
      </c>
      <c r="AB39" s="174">
        <v>0</v>
      </c>
      <c r="AC39" s="174">
        <v>0</v>
      </c>
      <c r="AD39" s="174">
        <v>0</v>
      </c>
      <c r="AE39" s="174">
        <v>0</v>
      </c>
      <c r="AF39" s="174">
        <v>0</v>
      </c>
      <c r="AG39" s="174">
        <v>0</v>
      </c>
      <c r="AH39" s="174">
        <v>0</v>
      </c>
      <c r="AI39" s="174"/>
      <c r="AJ39" s="174"/>
    </row>
    <row r="40" spans="2:36" ht="15">
      <c r="B40" s="32" t="s">
        <v>379</v>
      </c>
      <c r="C40" s="64" t="s">
        <v>380</v>
      </c>
      <c r="D40" s="22" t="s">
        <v>27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4">
        <v>0</v>
      </c>
      <c r="P40" s="174">
        <v>0</v>
      </c>
      <c r="Q40" s="174">
        <v>0</v>
      </c>
      <c r="R40" s="174">
        <v>0</v>
      </c>
      <c r="S40" s="174">
        <v>0</v>
      </c>
      <c r="T40" s="174">
        <v>0</v>
      </c>
      <c r="U40" s="174">
        <v>0</v>
      </c>
      <c r="V40" s="174">
        <v>0</v>
      </c>
      <c r="W40" s="174">
        <v>0</v>
      </c>
      <c r="X40" s="174">
        <v>0</v>
      </c>
      <c r="Y40" s="174">
        <v>0</v>
      </c>
      <c r="Z40" s="174">
        <v>0</v>
      </c>
      <c r="AA40" s="174">
        <v>0</v>
      </c>
      <c r="AB40" s="174">
        <v>0</v>
      </c>
      <c r="AC40" s="174">
        <v>0</v>
      </c>
      <c r="AD40" s="174">
        <v>0</v>
      </c>
      <c r="AE40" s="174">
        <v>0</v>
      </c>
      <c r="AF40" s="174">
        <v>0</v>
      </c>
      <c r="AG40" s="174">
        <v>0</v>
      </c>
      <c r="AH40" s="174">
        <v>0</v>
      </c>
      <c r="AI40" s="174"/>
      <c r="AJ40" s="174"/>
    </row>
    <row r="41" spans="2:36" ht="15">
      <c r="B41" s="32" t="s">
        <v>381</v>
      </c>
      <c r="C41" s="64" t="s">
        <v>382</v>
      </c>
      <c r="D41" s="22" t="s">
        <v>27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4">
        <v>0</v>
      </c>
      <c r="P41" s="174">
        <v>0</v>
      </c>
      <c r="Q41" s="174">
        <v>0</v>
      </c>
      <c r="R41" s="174">
        <v>0</v>
      </c>
      <c r="S41" s="174">
        <v>0</v>
      </c>
      <c r="T41" s="174">
        <v>0</v>
      </c>
      <c r="U41" s="174">
        <v>0</v>
      </c>
      <c r="V41" s="174">
        <v>0</v>
      </c>
      <c r="W41" s="174">
        <v>0</v>
      </c>
      <c r="X41" s="174">
        <v>0</v>
      </c>
      <c r="Y41" s="174">
        <v>0</v>
      </c>
      <c r="Z41" s="174">
        <v>0</v>
      </c>
      <c r="AA41" s="174">
        <v>0</v>
      </c>
      <c r="AB41" s="174">
        <v>0</v>
      </c>
      <c r="AC41" s="174">
        <v>0</v>
      </c>
      <c r="AD41" s="174">
        <v>0</v>
      </c>
      <c r="AE41" s="174">
        <v>0</v>
      </c>
      <c r="AF41" s="174">
        <v>0</v>
      </c>
      <c r="AG41" s="174">
        <v>0</v>
      </c>
      <c r="AH41" s="174">
        <v>0</v>
      </c>
      <c r="AI41" s="174"/>
      <c r="AJ41" s="174"/>
    </row>
    <row r="42" spans="2:36" ht="15">
      <c r="B42" s="32" t="s">
        <v>383</v>
      </c>
      <c r="C42" s="64" t="s">
        <v>384</v>
      </c>
      <c r="D42" s="22" t="s">
        <v>27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0</v>
      </c>
      <c r="P42" s="174">
        <v>0</v>
      </c>
      <c r="Q42" s="174">
        <v>0</v>
      </c>
      <c r="R42" s="174">
        <v>0</v>
      </c>
      <c r="S42" s="174">
        <v>0</v>
      </c>
      <c r="T42" s="174">
        <v>0</v>
      </c>
      <c r="U42" s="174">
        <v>0</v>
      </c>
      <c r="V42" s="174">
        <v>0</v>
      </c>
      <c r="W42" s="174">
        <v>0</v>
      </c>
      <c r="X42" s="174">
        <v>0</v>
      </c>
      <c r="Y42" s="174">
        <v>0</v>
      </c>
      <c r="Z42" s="174">
        <v>0</v>
      </c>
      <c r="AA42" s="174">
        <v>0</v>
      </c>
      <c r="AB42" s="174">
        <v>0</v>
      </c>
      <c r="AC42" s="174">
        <v>0</v>
      </c>
      <c r="AD42" s="174">
        <v>0</v>
      </c>
      <c r="AE42" s="174">
        <v>0</v>
      </c>
      <c r="AF42" s="174">
        <v>0</v>
      </c>
      <c r="AG42" s="174">
        <v>0</v>
      </c>
      <c r="AH42" s="174">
        <v>0</v>
      </c>
      <c r="AI42" s="174"/>
      <c r="AJ42" s="174"/>
    </row>
    <row r="43" spans="2:36" ht="15">
      <c r="B43" s="32" t="s">
        <v>385</v>
      </c>
      <c r="C43" s="64" t="s">
        <v>386</v>
      </c>
      <c r="D43" s="22" t="s">
        <v>27</v>
      </c>
      <c r="E43" s="174">
        <v>0</v>
      </c>
      <c r="F43" s="174">
        <v>0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4">
        <v>0</v>
      </c>
      <c r="P43" s="174">
        <v>0</v>
      </c>
      <c r="Q43" s="174">
        <v>0</v>
      </c>
      <c r="R43" s="174">
        <v>0</v>
      </c>
      <c r="S43" s="174">
        <v>0</v>
      </c>
      <c r="T43" s="174">
        <v>0</v>
      </c>
      <c r="U43" s="174">
        <v>0</v>
      </c>
      <c r="V43" s="174">
        <v>0</v>
      </c>
      <c r="W43" s="174">
        <v>0</v>
      </c>
      <c r="X43" s="174">
        <v>0</v>
      </c>
      <c r="Y43" s="174">
        <v>0</v>
      </c>
      <c r="Z43" s="174">
        <v>0</v>
      </c>
      <c r="AA43" s="174">
        <v>0</v>
      </c>
      <c r="AB43" s="174">
        <v>0</v>
      </c>
      <c r="AC43" s="174">
        <v>0</v>
      </c>
      <c r="AD43" s="174">
        <v>0</v>
      </c>
      <c r="AE43" s="174">
        <v>0</v>
      </c>
      <c r="AF43" s="174">
        <v>0</v>
      </c>
      <c r="AG43" s="174">
        <v>0</v>
      </c>
      <c r="AH43" s="174">
        <v>0</v>
      </c>
      <c r="AI43" s="174"/>
      <c r="AJ43" s="174"/>
    </row>
    <row r="44" spans="2:36" ht="15">
      <c r="B44" s="32" t="s">
        <v>387</v>
      </c>
      <c r="C44" s="64" t="s">
        <v>388</v>
      </c>
      <c r="D44" s="22" t="s">
        <v>27</v>
      </c>
      <c r="E44" s="174">
        <v>0</v>
      </c>
      <c r="F44" s="174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v>0</v>
      </c>
      <c r="S44" s="174">
        <v>0</v>
      </c>
      <c r="T44" s="174">
        <v>0</v>
      </c>
      <c r="U44" s="174">
        <v>0</v>
      </c>
      <c r="V44" s="174">
        <v>0</v>
      </c>
      <c r="W44" s="174">
        <v>0</v>
      </c>
      <c r="X44" s="174">
        <v>0</v>
      </c>
      <c r="Y44" s="174">
        <v>0</v>
      </c>
      <c r="Z44" s="174">
        <v>0</v>
      </c>
      <c r="AA44" s="174">
        <v>0</v>
      </c>
      <c r="AB44" s="174">
        <v>0</v>
      </c>
      <c r="AC44" s="174">
        <v>0</v>
      </c>
      <c r="AD44" s="174">
        <v>0</v>
      </c>
      <c r="AE44" s="174">
        <v>0</v>
      </c>
      <c r="AF44" s="174">
        <v>0</v>
      </c>
      <c r="AG44" s="174">
        <v>0</v>
      </c>
      <c r="AH44" s="174">
        <v>0</v>
      </c>
      <c r="AI44" s="174"/>
      <c r="AJ44" s="174"/>
    </row>
    <row r="45" spans="2:36" ht="15">
      <c r="B45" s="32" t="s">
        <v>389</v>
      </c>
      <c r="C45" s="26" t="s">
        <v>390</v>
      </c>
      <c r="D45" s="22" t="s">
        <v>27</v>
      </c>
      <c r="E45" s="174">
        <v>1043.30406211</v>
      </c>
      <c r="F45" s="174">
        <v>1621.3514470250002</v>
      </c>
      <c r="G45" s="174">
        <v>1945.2910771699999</v>
      </c>
      <c r="H45" s="174">
        <v>2418.380241226</v>
      </c>
      <c r="I45" s="174">
        <v>1152.208695390832</v>
      </c>
      <c r="J45" s="174">
        <v>1911.5342003490723</v>
      </c>
      <c r="K45" s="174">
        <v>3419.4228273501253</v>
      </c>
      <c r="L45" s="174">
        <v>2938.4758505366817</v>
      </c>
      <c r="M45" s="174">
        <v>961.954988744402</v>
      </c>
      <c r="N45" s="174">
        <v>2596.042665776113</v>
      </c>
      <c r="O45" s="174">
        <v>1147.4609634274852</v>
      </c>
      <c r="P45" s="174">
        <v>4153.576556862001</v>
      </c>
      <c r="Q45" s="174">
        <v>1490.9417493300002</v>
      </c>
      <c r="R45" s="174">
        <v>2131.1005962928007</v>
      </c>
      <c r="S45" s="174">
        <v>3646.6325119072</v>
      </c>
      <c r="T45" s="174">
        <v>4037.0394959819996</v>
      </c>
      <c r="U45" s="174">
        <v>993.437174056</v>
      </c>
      <c r="V45" s="174">
        <v>2283.3958609339998</v>
      </c>
      <c r="W45" s="174">
        <v>2498.845196908</v>
      </c>
      <c r="X45" s="174">
        <v>5245.439709734001</v>
      </c>
      <c r="Y45" s="174">
        <v>957.2716297659999</v>
      </c>
      <c r="Z45" s="174">
        <v>4467.041850154</v>
      </c>
      <c r="AA45" s="174">
        <v>4891.598098994</v>
      </c>
      <c r="AB45" s="174">
        <v>11307.664857796</v>
      </c>
      <c r="AC45" s="174">
        <v>316.70430077400005</v>
      </c>
      <c r="AD45" s="174">
        <v>1223.3071524480001</v>
      </c>
      <c r="AE45" s="174">
        <v>4452.899487319999</v>
      </c>
      <c r="AF45" s="174">
        <v>10146.331884156</v>
      </c>
      <c r="AG45" s="174">
        <v>3880.64637438</v>
      </c>
      <c r="AH45" s="174">
        <v>2051.53134985</v>
      </c>
      <c r="AI45" s="174"/>
      <c r="AJ45" s="174"/>
    </row>
    <row r="46" spans="2:36" ht="15">
      <c r="B46" s="32" t="s">
        <v>391</v>
      </c>
      <c r="C46" s="64" t="s">
        <v>259</v>
      </c>
      <c r="D46" s="22" t="s">
        <v>27</v>
      </c>
      <c r="E46" s="174">
        <v>961.12850679</v>
      </c>
      <c r="F46" s="174">
        <v>1083.4450189350002</v>
      </c>
      <c r="G46" s="174">
        <v>1211.15003858</v>
      </c>
      <c r="H46" s="174">
        <v>1887.432170026</v>
      </c>
      <c r="I46" s="174">
        <v>1089.4536090208321</v>
      </c>
      <c r="J46" s="174">
        <v>1810.1291615890723</v>
      </c>
      <c r="K46" s="174">
        <v>3318.9373567601256</v>
      </c>
      <c r="L46" s="174">
        <v>1940.9913662866816</v>
      </c>
      <c r="M46" s="174">
        <v>903.525545084402</v>
      </c>
      <c r="N46" s="174">
        <v>2482.476257516113</v>
      </c>
      <c r="O46" s="174">
        <v>945.7945212074852</v>
      </c>
      <c r="P46" s="174">
        <v>2805.966485632</v>
      </c>
      <c r="Q46" s="174">
        <v>1306.03551053</v>
      </c>
      <c r="R46" s="174">
        <v>1686.7220212828006</v>
      </c>
      <c r="S46" s="174">
        <v>3234.1688634171996</v>
      </c>
      <c r="T46" s="174">
        <v>3435.1242654219996</v>
      </c>
      <c r="U46" s="174">
        <v>875.458102876</v>
      </c>
      <c r="V46" s="174">
        <v>2183.2478846139998</v>
      </c>
      <c r="W46" s="174">
        <v>2016.5793025380003</v>
      </c>
      <c r="X46" s="174">
        <v>4048.5300269240006</v>
      </c>
      <c r="Y46" s="174">
        <v>709.262363526</v>
      </c>
      <c r="Z46" s="174">
        <v>2051.009545054</v>
      </c>
      <c r="AA46" s="174">
        <v>3420.922909674</v>
      </c>
      <c r="AB46" s="174">
        <v>5237.012969456</v>
      </c>
      <c r="AC46" s="174">
        <v>316.70430077400005</v>
      </c>
      <c r="AD46" s="174">
        <v>1221.7169227480001</v>
      </c>
      <c r="AE46" s="174">
        <v>1918.2062690999996</v>
      </c>
      <c r="AF46" s="174">
        <v>6407.230436825999</v>
      </c>
      <c r="AG46" s="174">
        <v>775.9349491799999</v>
      </c>
      <c r="AH46" s="174">
        <v>1805.65480932</v>
      </c>
      <c r="AI46" s="174"/>
      <c r="AJ46" s="174"/>
    </row>
    <row r="47" spans="2:36" ht="15">
      <c r="B47" s="32" t="s">
        <v>392</v>
      </c>
      <c r="C47" s="64" t="s">
        <v>261</v>
      </c>
      <c r="D47" s="22" t="s">
        <v>27</v>
      </c>
      <c r="E47" s="174">
        <v>82.17555532</v>
      </c>
      <c r="F47" s="174">
        <v>537.90642809</v>
      </c>
      <c r="G47" s="174">
        <v>734.14103859</v>
      </c>
      <c r="H47" s="174">
        <v>530.9480712000001</v>
      </c>
      <c r="I47" s="174">
        <v>62.75508637</v>
      </c>
      <c r="J47" s="174">
        <v>101.40503876000001</v>
      </c>
      <c r="K47" s="174">
        <v>100.48547059</v>
      </c>
      <c r="L47" s="174">
        <v>997.4844842499999</v>
      </c>
      <c r="M47" s="174">
        <v>58.429443660000004</v>
      </c>
      <c r="N47" s="174">
        <v>113.56640826</v>
      </c>
      <c r="O47" s="174">
        <v>201.66644222</v>
      </c>
      <c r="P47" s="174">
        <v>1347.61007123</v>
      </c>
      <c r="Q47" s="174">
        <v>184.90623879999998</v>
      </c>
      <c r="R47" s="174">
        <v>444.37857500999996</v>
      </c>
      <c r="S47" s="174">
        <v>412.46364849</v>
      </c>
      <c r="T47" s="174">
        <v>601.91523056</v>
      </c>
      <c r="U47" s="174">
        <v>117.97907118</v>
      </c>
      <c r="V47" s="174">
        <v>100.14797632</v>
      </c>
      <c r="W47" s="174">
        <v>482.26589436999996</v>
      </c>
      <c r="X47" s="174">
        <v>1196.90968281</v>
      </c>
      <c r="Y47" s="174">
        <v>248.00926624</v>
      </c>
      <c r="Z47" s="174">
        <v>2416.0323051</v>
      </c>
      <c r="AA47" s="174">
        <v>1470.67518932</v>
      </c>
      <c r="AB47" s="174">
        <v>6070.65188834</v>
      </c>
      <c r="AC47" s="174">
        <v>0</v>
      </c>
      <c r="AD47" s="174">
        <v>1.5902297</v>
      </c>
      <c r="AE47" s="174">
        <v>2534.69321822</v>
      </c>
      <c r="AF47" s="174">
        <v>3739.10144733</v>
      </c>
      <c r="AG47" s="174">
        <v>3104.7114252</v>
      </c>
      <c r="AH47" s="174">
        <v>245.87654053</v>
      </c>
      <c r="AI47" s="174"/>
      <c r="AJ47" s="174"/>
    </row>
    <row r="48" spans="2:36" ht="33.75" customHeight="1">
      <c r="B48" s="32" t="s">
        <v>393</v>
      </c>
      <c r="C48" s="74" t="s">
        <v>394</v>
      </c>
      <c r="D48" s="75" t="s">
        <v>27</v>
      </c>
      <c r="E48" s="174">
        <v>0</v>
      </c>
      <c r="F48" s="174">
        <v>0</v>
      </c>
      <c r="G48" s="174">
        <v>0</v>
      </c>
      <c r="H48" s="174">
        <v>0</v>
      </c>
      <c r="I48" s="174">
        <v>0</v>
      </c>
      <c r="J48" s="174">
        <v>0</v>
      </c>
      <c r="K48" s="174">
        <v>0</v>
      </c>
      <c r="L48" s="174">
        <v>0</v>
      </c>
      <c r="M48" s="174">
        <v>0</v>
      </c>
      <c r="N48" s="174">
        <v>0</v>
      </c>
      <c r="O48" s="174">
        <v>0</v>
      </c>
      <c r="P48" s="174">
        <v>0</v>
      </c>
      <c r="Q48" s="174">
        <v>0</v>
      </c>
      <c r="R48" s="174">
        <v>0</v>
      </c>
      <c r="S48" s="174">
        <v>0</v>
      </c>
      <c r="T48" s="174">
        <v>0</v>
      </c>
      <c r="U48" s="174">
        <v>0</v>
      </c>
      <c r="V48" s="174">
        <v>0</v>
      </c>
      <c r="W48" s="174">
        <v>0</v>
      </c>
      <c r="X48" s="174">
        <v>0</v>
      </c>
      <c r="Y48" s="174">
        <v>0</v>
      </c>
      <c r="Z48" s="174">
        <v>0</v>
      </c>
      <c r="AA48" s="174">
        <v>0</v>
      </c>
      <c r="AB48" s="174">
        <v>0</v>
      </c>
      <c r="AC48" s="174">
        <v>0</v>
      </c>
      <c r="AD48" s="174">
        <v>0</v>
      </c>
      <c r="AE48" s="174">
        <v>0</v>
      </c>
      <c r="AF48" s="174">
        <v>0</v>
      </c>
      <c r="AG48" s="174">
        <v>0</v>
      </c>
      <c r="AH48" s="174">
        <v>0</v>
      </c>
      <c r="AI48" s="174"/>
      <c r="AJ48" s="174"/>
    </row>
    <row r="49" spans="2:36" ht="15">
      <c r="B49" s="32" t="s">
        <v>395</v>
      </c>
      <c r="C49" s="64" t="s">
        <v>396</v>
      </c>
      <c r="D49" s="75" t="s">
        <v>27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  <c r="M49" s="174">
        <v>0</v>
      </c>
      <c r="N49" s="174">
        <v>0</v>
      </c>
      <c r="O49" s="174">
        <v>0</v>
      </c>
      <c r="P49" s="174">
        <v>0</v>
      </c>
      <c r="Q49" s="174">
        <v>0</v>
      </c>
      <c r="R49" s="174">
        <v>0</v>
      </c>
      <c r="S49" s="174">
        <v>0</v>
      </c>
      <c r="T49" s="174">
        <v>0</v>
      </c>
      <c r="U49" s="174">
        <v>0</v>
      </c>
      <c r="V49" s="174">
        <v>0</v>
      </c>
      <c r="W49" s="174">
        <v>0</v>
      </c>
      <c r="X49" s="174">
        <v>0</v>
      </c>
      <c r="Y49" s="174">
        <v>0</v>
      </c>
      <c r="Z49" s="174">
        <v>0</v>
      </c>
      <c r="AA49" s="174">
        <v>0</v>
      </c>
      <c r="AB49" s="174">
        <v>0</v>
      </c>
      <c r="AC49" s="174">
        <v>0</v>
      </c>
      <c r="AD49" s="174">
        <v>0</v>
      </c>
      <c r="AE49" s="174">
        <v>0</v>
      </c>
      <c r="AF49" s="174">
        <v>0</v>
      </c>
      <c r="AG49" s="174">
        <v>0</v>
      </c>
      <c r="AH49" s="174">
        <v>0</v>
      </c>
      <c r="AI49" s="174"/>
      <c r="AJ49" s="174"/>
    </row>
    <row r="50" spans="2:36" ht="15">
      <c r="B50" s="32" t="s">
        <v>397</v>
      </c>
      <c r="C50" s="65" t="s">
        <v>398</v>
      </c>
      <c r="D50" s="75" t="s">
        <v>27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4">
        <v>0</v>
      </c>
      <c r="P50" s="174">
        <v>0</v>
      </c>
      <c r="Q50" s="174">
        <v>0</v>
      </c>
      <c r="R50" s="174">
        <v>0</v>
      </c>
      <c r="S50" s="174">
        <v>0</v>
      </c>
      <c r="T50" s="174">
        <v>0</v>
      </c>
      <c r="U50" s="174">
        <v>0</v>
      </c>
      <c r="V50" s="174">
        <v>0</v>
      </c>
      <c r="W50" s="174">
        <v>0</v>
      </c>
      <c r="X50" s="174">
        <v>0</v>
      </c>
      <c r="Y50" s="174">
        <v>0</v>
      </c>
      <c r="Z50" s="174">
        <v>0</v>
      </c>
      <c r="AA50" s="174">
        <v>0</v>
      </c>
      <c r="AB50" s="174">
        <v>0</v>
      </c>
      <c r="AC50" s="174">
        <v>0</v>
      </c>
      <c r="AD50" s="174">
        <v>0</v>
      </c>
      <c r="AE50" s="174">
        <v>0</v>
      </c>
      <c r="AF50" s="174">
        <v>0</v>
      </c>
      <c r="AG50" s="174">
        <v>0</v>
      </c>
      <c r="AH50" s="174">
        <v>0</v>
      </c>
      <c r="AI50" s="174"/>
      <c r="AJ50" s="174"/>
    </row>
    <row r="51" spans="2:36" ht="15">
      <c r="B51" s="32" t="s">
        <v>399</v>
      </c>
      <c r="C51" s="65" t="s">
        <v>321</v>
      </c>
      <c r="D51" s="75" t="s">
        <v>27</v>
      </c>
      <c r="E51" s="174">
        <v>0</v>
      </c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74">
        <v>0</v>
      </c>
      <c r="L51" s="174">
        <v>0</v>
      </c>
      <c r="M51" s="174">
        <v>0</v>
      </c>
      <c r="N51" s="174">
        <v>0</v>
      </c>
      <c r="O51" s="174">
        <v>0</v>
      </c>
      <c r="P51" s="174">
        <v>0</v>
      </c>
      <c r="Q51" s="174">
        <v>0</v>
      </c>
      <c r="R51" s="174">
        <v>0</v>
      </c>
      <c r="S51" s="174">
        <v>0</v>
      </c>
      <c r="T51" s="174">
        <v>0</v>
      </c>
      <c r="U51" s="174">
        <v>0</v>
      </c>
      <c r="V51" s="174">
        <v>0</v>
      </c>
      <c r="W51" s="174">
        <v>0</v>
      </c>
      <c r="X51" s="174">
        <v>0</v>
      </c>
      <c r="Y51" s="174">
        <v>0</v>
      </c>
      <c r="Z51" s="174">
        <v>0</v>
      </c>
      <c r="AA51" s="174">
        <v>0</v>
      </c>
      <c r="AB51" s="174">
        <v>0</v>
      </c>
      <c r="AC51" s="174">
        <v>0</v>
      </c>
      <c r="AD51" s="174">
        <v>0</v>
      </c>
      <c r="AE51" s="174">
        <v>0</v>
      </c>
      <c r="AF51" s="174">
        <v>0</v>
      </c>
      <c r="AG51" s="174">
        <v>0</v>
      </c>
      <c r="AH51" s="174">
        <v>0</v>
      </c>
      <c r="AI51" s="174"/>
      <c r="AJ51" s="174"/>
    </row>
    <row r="52" spans="2:36" ht="15">
      <c r="B52" s="32" t="s">
        <v>400</v>
      </c>
      <c r="C52" s="65" t="s">
        <v>323</v>
      </c>
      <c r="D52" s="75" t="s">
        <v>27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174">
        <v>0</v>
      </c>
      <c r="R52" s="174">
        <v>0</v>
      </c>
      <c r="S52" s="174">
        <v>0</v>
      </c>
      <c r="T52" s="174">
        <v>0</v>
      </c>
      <c r="U52" s="174">
        <v>0</v>
      </c>
      <c r="V52" s="174">
        <v>0</v>
      </c>
      <c r="W52" s="174">
        <v>0</v>
      </c>
      <c r="X52" s="174">
        <v>0</v>
      </c>
      <c r="Y52" s="174">
        <v>0</v>
      </c>
      <c r="Z52" s="174">
        <v>0</v>
      </c>
      <c r="AA52" s="174">
        <v>0</v>
      </c>
      <c r="AB52" s="174">
        <v>0</v>
      </c>
      <c r="AC52" s="174">
        <v>0</v>
      </c>
      <c r="AD52" s="174">
        <v>0</v>
      </c>
      <c r="AE52" s="174">
        <v>0</v>
      </c>
      <c r="AF52" s="174">
        <v>0</v>
      </c>
      <c r="AG52" s="174">
        <v>0</v>
      </c>
      <c r="AH52" s="174">
        <v>0</v>
      </c>
      <c r="AI52" s="174"/>
      <c r="AJ52" s="174"/>
    </row>
    <row r="53" spans="2:36" ht="15">
      <c r="B53" s="23" t="s">
        <v>401</v>
      </c>
      <c r="C53" s="69" t="s">
        <v>325</v>
      </c>
      <c r="D53" s="76" t="s">
        <v>27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  <c r="N53" s="174">
        <v>0</v>
      </c>
      <c r="O53" s="174">
        <v>0</v>
      </c>
      <c r="P53" s="174">
        <v>0</v>
      </c>
      <c r="Q53" s="174">
        <v>0</v>
      </c>
      <c r="R53" s="174">
        <v>0</v>
      </c>
      <c r="S53" s="174">
        <v>0</v>
      </c>
      <c r="T53" s="174">
        <v>0</v>
      </c>
      <c r="U53" s="174">
        <v>0</v>
      </c>
      <c r="V53" s="174">
        <v>0</v>
      </c>
      <c r="W53" s="174">
        <v>0</v>
      </c>
      <c r="X53" s="174">
        <v>0</v>
      </c>
      <c r="Y53" s="174">
        <v>0</v>
      </c>
      <c r="Z53" s="174">
        <v>0</v>
      </c>
      <c r="AA53" s="174">
        <v>0</v>
      </c>
      <c r="AB53" s="174">
        <v>0</v>
      </c>
      <c r="AC53" s="174">
        <v>0</v>
      </c>
      <c r="AD53" s="174">
        <v>0</v>
      </c>
      <c r="AE53" s="174">
        <v>0</v>
      </c>
      <c r="AF53" s="174">
        <v>0</v>
      </c>
      <c r="AG53" s="174">
        <v>0</v>
      </c>
      <c r="AH53" s="174">
        <v>0</v>
      </c>
      <c r="AI53" s="174"/>
      <c r="AJ53" s="174"/>
    </row>
  </sheetData>
  <sheetProtection/>
  <mergeCells count="12">
    <mergeCell ref="E3:AJ3"/>
    <mergeCell ref="E2:AJ2"/>
    <mergeCell ref="Y6:AB6"/>
    <mergeCell ref="U6:X6"/>
    <mergeCell ref="B5:C6"/>
    <mergeCell ref="E6:H6"/>
    <mergeCell ref="I6:L6"/>
    <mergeCell ref="M6:P6"/>
    <mergeCell ref="Q6:T6"/>
    <mergeCell ref="AG6:AJ6"/>
    <mergeCell ref="E4:AJ5"/>
    <mergeCell ref="AC6:AF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5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AN88"/>
  <sheetViews>
    <sheetView showGridLines="0" zoomScale="85" zoomScaleNormal="85" zoomScalePageLayoutView="0" workbookViewId="0" topLeftCell="A1">
      <pane xSplit="4" ySplit="7" topLeftCell="AB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G17" sqref="AG17"/>
    </sheetView>
  </sheetViews>
  <sheetFormatPr defaultColWidth="9.140625" defaultRowHeight="15"/>
  <cols>
    <col min="1" max="2" width="9.140625" style="81" customWidth="1"/>
    <col min="3" max="3" width="58.28125" style="81" customWidth="1"/>
    <col min="4" max="4" width="9.140625" style="81" customWidth="1"/>
    <col min="5" max="40" width="9.140625" style="1" customWidth="1"/>
    <col min="41" max="16384" width="9.140625" style="81" customWidth="1"/>
  </cols>
  <sheetData>
    <row r="1" ht="15">
      <c r="B1" s="107" t="s">
        <v>102</v>
      </c>
    </row>
    <row r="2" spans="2:40" ht="15.75">
      <c r="B2" s="41" t="s">
        <v>100</v>
      </c>
      <c r="C2" s="42"/>
      <c r="D2" s="43"/>
      <c r="E2" s="235" t="str">
        <f>+'Pasivos Deuda Valor Facial'!E2:AB2</f>
        <v> Gobierno Central 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</row>
    <row r="3" spans="2:40" ht="15.75">
      <c r="B3" s="41" t="s">
        <v>982</v>
      </c>
      <c r="C3" s="49"/>
      <c r="D3" s="50"/>
      <c r="E3" s="235" t="s">
        <v>101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</row>
    <row r="4" spans="2:40" ht="15" customHeight="1">
      <c r="B4" s="19"/>
      <c r="C4" s="20"/>
      <c r="D4" s="21"/>
      <c r="E4" s="244" t="s">
        <v>1305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</row>
    <row r="5" spans="2:40" ht="15" customHeight="1">
      <c r="B5" s="257" t="s">
        <v>983</v>
      </c>
      <c r="C5" s="258"/>
      <c r="D5" s="22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</row>
    <row r="6" spans="2:40" ht="15">
      <c r="B6" s="257"/>
      <c r="C6" s="258"/>
      <c r="D6" s="22"/>
      <c r="E6" s="236">
        <v>2014</v>
      </c>
      <c r="F6" s="237"/>
      <c r="G6" s="237"/>
      <c r="H6" s="238"/>
      <c r="I6" s="236">
        <v>2015</v>
      </c>
      <c r="J6" s="237"/>
      <c r="K6" s="237"/>
      <c r="L6" s="238"/>
      <c r="M6" s="236">
        <v>2016</v>
      </c>
      <c r="N6" s="237"/>
      <c r="O6" s="237"/>
      <c r="P6" s="238"/>
      <c r="Q6" s="236">
        <v>2017</v>
      </c>
      <c r="R6" s="237"/>
      <c r="S6" s="237"/>
      <c r="T6" s="238"/>
      <c r="U6" s="236">
        <v>2018</v>
      </c>
      <c r="V6" s="237"/>
      <c r="W6" s="237"/>
      <c r="X6" s="238"/>
      <c r="Y6" s="236">
        <v>2019</v>
      </c>
      <c r="Z6" s="237"/>
      <c r="AA6" s="237"/>
      <c r="AB6" s="238"/>
      <c r="AC6" s="236">
        <v>2020</v>
      </c>
      <c r="AD6" s="237"/>
      <c r="AE6" s="237"/>
      <c r="AF6" s="238"/>
      <c r="AG6" s="236">
        <v>2021</v>
      </c>
      <c r="AH6" s="237"/>
      <c r="AI6" s="237"/>
      <c r="AJ6" s="238"/>
      <c r="AK6" s="236">
        <v>2022</v>
      </c>
      <c r="AL6" s="237"/>
      <c r="AM6" s="237"/>
      <c r="AN6" s="238"/>
    </row>
    <row r="7" spans="2:40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 t="s">
        <v>1301</v>
      </c>
      <c r="AD7" s="155" t="s">
        <v>1302</v>
      </c>
      <c r="AE7" s="155" t="s">
        <v>1303</v>
      </c>
      <c r="AF7" s="155" t="s">
        <v>1304</v>
      </c>
      <c r="AG7" s="155" t="s">
        <v>1301</v>
      </c>
      <c r="AH7" s="155" t="s">
        <v>1302</v>
      </c>
      <c r="AI7" s="155" t="s">
        <v>1303</v>
      </c>
      <c r="AJ7" s="155" t="s">
        <v>1304</v>
      </c>
      <c r="AK7" s="155" t="s">
        <v>1301</v>
      </c>
      <c r="AL7" s="155" t="s">
        <v>1302</v>
      </c>
      <c r="AM7" s="155" t="s">
        <v>1303</v>
      </c>
      <c r="AN7" s="155" t="s">
        <v>1304</v>
      </c>
    </row>
    <row r="8" spans="2:40" ht="15">
      <c r="B8" s="77" t="s">
        <v>984</v>
      </c>
      <c r="C8" s="114" t="s">
        <v>985</v>
      </c>
      <c r="D8" s="116" t="s">
        <v>27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>
        <v>27959.06443285221</v>
      </c>
      <c r="AH8" s="157">
        <v>38536.46486145004</v>
      </c>
      <c r="AI8" s="157">
        <v>36424.24248440465</v>
      </c>
      <c r="AJ8" s="157">
        <v>61028.98146944176</v>
      </c>
      <c r="AK8" s="157"/>
      <c r="AL8" s="157"/>
      <c r="AM8" s="157"/>
      <c r="AN8" s="157"/>
    </row>
    <row r="9" spans="2:40" ht="15">
      <c r="B9" s="30" t="s">
        <v>986</v>
      </c>
      <c r="C9" s="63" t="s">
        <v>987</v>
      </c>
      <c r="D9" s="22" t="s">
        <v>27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>
        <v>7934.400529826388</v>
      </c>
      <c r="AH9" s="151">
        <v>9012.450760318427</v>
      </c>
      <c r="AI9" s="151">
        <v>8968.147774905032</v>
      </c>
      <c r="AJ9" s="151">
        <v>16664.913368151112</v>
      </c>
      <c r="AK9" s="151"/>
      <c r="AL9" s="151"/>
      <c r="AM9" s="151"/>
      <c r="AN9" s="151"/>
    </row>
    <row r="10" spans="2:40" ht="15">
      <c r="B10" s="32" t="s">
        <v>988</v>
      </c>
      <c r="C10" s="64" t="s">
        <v>989</v>
      </c>
      <c r="D10" s="75" t="s">
        <v>27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>
        <v>2731.6955651600006</v>
      </c>
      <c r="AH10" s="148">
        <v>3545.390232759999</v>
      </c>
      <c r="AI10" s="148">
        <v>4025.2235333599992</v>
      </c>
      <c r="AJ10" s="148">
        <v>8869.14748388</v>
      </c>
      <c r="AK10" s="148"/>
      <c r="AL10" s="148"/>
      <c r="AM10" s="148"/>
      <c r="AN10" s="148"/>
    </row>
    <row r="11" spans="2:40" ht="15">
      <c r="B11" s="32" t="s">
        <v>990</v>
      </c>
      <c r="C11" s="64" t="s">
        <v>991</v>
      </c>
      <c r="D11" s="75" t="s">
        <v>27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>
        <v>0</v>
      </c>
      <c r="AH11" s="148">
        <v>0</v>
      </c>
      <c r="AI11" s="148">
        <v>0</v>
      </c>
      <c r="AJ11" s="148">
        <v>0</v>
      </c>
      <c r="AK11" s="148"/>
      <c r="AL11" s="148"/>
      <c r="AM11" s="148"/>
      <c r="AN11" s="148"/>
    </row>
    <row r="12" spans="2:40" ht="15">
      <c r="B12" s="32" t="s">
        <v>992</v>
      </c>
      <c r="C12" s="64" t="s">
        <v>993</v>
      </c>
      <c r="D12" s="75" t="s">
        <v>27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>
        <v>7.129793729999999</v>
      </c>
      <c r="AH12" s="148">
        <v>23.10714677</v>
      </c>
      <c r="AI12" s="148">
        <v>21.101302579999995</v>
      </c>
      <c r="AJ12" s="148">
        <v>64.46002967000001</v>
      </c>
      <c r="AK12" s="148"/>
      <c r="AL12" s="148"/>
      <c r="AM12" s="148"/>
      <c r="AN12" s="148"/>
    </row>
    <row r="13" spans="2:40" ht="15">
      <c r="B13" s="32" t="s">
        <v>994</v>
      </c>
      <c r="C13" s="64" t="s">
        <v>995</v>
      </c>
      <c r="D13" s="75" t="s">
        <v>27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>
        <v>0</v>
      </c>
      <c r="AH13" s="148">
        <v>0</v>
      </c>
      <c r="AI13" s="148">
        <v>0</v>
      </c>
      <c r="AJ13" s="148">
        <v>0</v>
      </c>
      <c r="AK13" s="148"/>
      <c r="AL13" s="148"/>
      <c r="AM13" s="148"/>
      <c r="AN13" s="148"/>
    </row>
    <row r="14" spans="2:40" ht="15">
      <c r="B14" s="32" t="s">
        <v>996</v>
      </c>
      <c r="C14" s="64" t="s">
        <v>997</v>
      </c>
      <c r="D14" s="75" t="s">
        <v>27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>
        <v>0</v>
      </c>
      <c r="AH14" s="151">
        <v>0</v>
      </c>
      <c r="AI14" s="151">
        <v>0</v>
      </c>
      <c r="AJ14" s="151">
        <v>0</v>
      </c>
      <c r="AK14" s="151"/>
      <c r="AL14" s="151"/>
      <c r="AM14" s="151"/>
      <c r="AN14" s="151"/>
    </row>
    <row r="15" spans="2:40" ht="15">
      <c r="B15" s="32" t="s">
        <v>998</v>
      </c>
      <c r="C15" s="64" t="s">
        <v>999</v>
      </c>
      <c r="D15" s="75" t="s">
        <v>27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>
        <v>753.9014992910002</v>
      </c>
      <c r="AH15" s="148">
        <v>766.355007764</v>
      </c>
      <c r="AI15" s="148">
        <v>570.4448127149999</v>
      </c>
      <c r="AJ15" s="148">
        <v>681.9410535200002</v>
      </c>
      <c r="AK15" s="148"/>
      <c r="AL15" s="148"/>
      <c r="AM15" s="148"/>
      <c r="AN15" s="148"/>
    </row>
    <row r="16" spans="2:40" ht="15">
      <c r="B16" s="32" t="s">
        <v>1000</v>
      </c>
      <c r="C16" s="64" t="s">
        <v>1001</v>
      </c>
      <c r="D16" s="75" t="s">
        <v>27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>
        <v>4254.358812415387</v>
      </c>
      <c r="AH16" s="148">
        <v>5419.727735624429</v>
      </c>
      <c r="AI16" s="148">
        <v>4380.215187490031</v>
      </c>
      <c r="AJ16" s="148">
        <v>6288.790281411112</v>
      </c>
      <c r="AK16" s="148"/>
      <c r="AL16" s="148"/>
      <c r="AM16" s="148"/>
      <c r="AN16" s="148"/>
    </row>
    <row r="17" spans="2:40" ht="15">
      <c r="B17" s="33" t="s">
        <v>1002</v>
      </c>
      <c r="C17" s="117" t="s">
        <v>1003</v>
      </c>
      <c r="D17" s="85" t="s">
        <v>27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>
        <v>187.31485923000008</v>
      </c>
      <c r="AH17" s="148">
        <v>-742.1293626000011</v>
      </c>
      <c r="AI17" s="148">
        <v>-28.837061239999727</v>
      </c>
      <c r="AJ17" s="148">
        <v>760.5745196700005</v>
      </c>
      <c r="AK17" s="148"/>
      <c r="AL17" s="148"/>
      <c r="AM17" s="148"/>
      <c r="AN17" s="148"/>
    </row>
    <row r="18" spans="2:40" ht="15">
      <c r="B18" s="30" t="s">
        <v>1004</v>
      </c>
      <c r="C18" s="63" t="s">
        <v>1005</v>
      </c>
      <c r="D18" s="75" t="s">
        <v>27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>
        <v>1588.4631252899997</v>
      </c>
      <c r="AH18" s="148">
        <v>2530.1352798599987</v>
      </c>
      <c r="AI18" s="148">
        <v>1997.92511697</v>
      </c>
      <c r="AJ18" s="148">
        <v>2821.6553182599996</v>
      </c>
      <c r="AK18" s="148"/>
      <c r="AL18" s="148"/>
      <c r="AM18" s="148"/>
      <c r="AN18" s="148"/>
    </row>
    <row r="19" spans="2:40" ht="15">
      <c r="B19" s="32" t="s">
        <v>1006</v>
      </c>
      <c r="C19" s="64" t="s">
        <v>1007</v>
      </c>
      <c r="D19" s="75" t="s">
        <v>27</v>
      </c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>
        <v>1484.0308392399998</v>
      </c>
      <c r="AH19" s="148">
        <v>2292.156282319999</v>
      </c>
      <c r="AI19" s="148">
        <v>1852.3754096599998</v>
      </c>
      <c r="AJ19" s="148">
        <v>2542.5366255399995</v>
      </c>
      <c r="AK19" s="148"/>
      <c r="AL19" s="148"/>
      <c r="AM19" s="148"/>
      <c r="AN19" s="148"/>
    </row>
    <row r="20" spans="2:40" ht="15">
      <c r="B20" s="32" t="s">
        <v>1008</v>
      </c>
      <c r="C20" s="64" t="s">
        <v>1009</v>
      </c>
      <c r="D20" s="75" t="s">
        <v>27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>
        <v>23.39071243</v>
      </c>
      <c r="AH20" s="148">
        <v>171.21300417</v>
      </c>
      <c r="AI20" s="148">
        <v>87.89695205999999</v>
      </c>
      <c r="AJ20" s="148">
        <v>225.95754902</v>
      </c>
      <c r="AK20" s="148"/>
      <c r="AL20" s="148"/>
      <c r="AM20" s="148"/>
      <c r="AN20" s="148"/>
    </row>
    <row r="21" spans="2:40" ht="15">
      <c r="B21" s="32" t="s">
        <v>1010</v>
      </c>
      <c r="C21" s="64" t="s">
        <v>1011</v>
      </c>
      <c r="D21" s="75" t="s">
        <v>27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>
        <v>0</v>
      </c>
      <c r="AH21" s="148">
        <v>0</v>
      </c>
      <c r="AI21" s="148">
        <v>0</v>
      </c>
      <c r="AJ21" s="148">
        <v>0</v>
      </c>
      <c r="AK21" s="148"/>
      <c r="AL21" s="148"/>
      <c r="AM21" s="148"/>
      <c r="AN21" s="148"/>
    </row>
    <row r="22" spans="2:40" ht="15">
      <c r="B22" s="32" t="s">
        <v>1012</v>
      </c>
      <c r="C22" s="64" t="s">
        <v>1013</v>
      </c>
      <c r="D22" s="75" t="s">
        <v>27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>
        <v>0</v>
      </c>
      <c r="AH22" s="148">
        <v>0</v>
      </c>
      <c r="AI22" s="148">
        <v>0</v>
      </c>
      <c r="AJ22" s="148">
        <v>0</v>
      </c>
      <c r="AK22" s="148"/>
      <c r="AL22" s="148"/>
      <c r="AM22" s="148"/>
      <c r="AN22" s="148"/>
    </row>
    <row r="23" spans="2:40" ht="15">
      <c r="B23" s="33" t="s">
        <v>1014</v>
      </c>
      <c r="C23" s="67" t="s">
        <v>1015</v>
      </c>
      <c r="D23" s="85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72"/>
      <c r="AD23" s="172"/>
      <c r="AE23" s="172"/>
      <c r="AF23" s="172"/>
      <c r="AG23" s="172">
        <v>81.04157362000001</v>
      </c>
      <c r="AH23" s="172">
        <v>66.76599337</v>
      </c>
      <c r="AI23" s="172">
        <v>57.65275525</v>
      </c>
      <c r="AJ23" s="172">
        <v>53.1611437</v>
      </c>
      <c r="AK23" s="172"/>
      <c r="AL23" s="172"/>
      <c r="AM23" s="172"/>
      <c r="AN23" s="172"/>
    </row>
    <row r="24" spans="2:40" ht="15">
      <c r="B24" s="30" t="s">
        <v>1016</v>
      </c>
      <c r="C24" s="63" t="s">
        <v>1017</v>
      </c>
      <c r="D24" s="7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72"/>
      <c r="AD24" s="172"/>
      <c r="AE24" s="172"/>
      <c r="AF24" s="172"/>
      <c r="AG24" s="172">
        <v>3288.4706908499993</v>
      </c>
      <c r="AH24" s="172">
        <v>4080.5824427200005</v>
      </c>
      <c r="AI24" s="172">
        <v>3568.505653989999</v>
      </c>
      <c r="AJ24" s="172">
        <v>4817.17541417</v>
      </c>
      <c r="AK24" s="172"/>
      <c r="AL24" s="172"/>
      <c r="AM24" s="172"/>
      <c r="AN24" s="172"/>
    </row>
    <row r="25" spans="2:40" ht="15">
      <c r="B25" s="32" t="s">
        <v>1018</v>
      </c>
      <c r="C25" s="64" t="s">
        <v>1019</v>
      </c>
      <c r="D25" s="75" t="s">
        <v>27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>
        <v>1535.811473219999</v>
      </c>
      <c r="AH25" s="148">
        <v>1873.9613885800002</v>
      </c>
      <c r="AI25" s="148">
        <v>1691.0782979599994</v>
      </c>
      <c r="AJ25" s="148">
        <v>2081.86548095</v>
      </c>
      <c r="AK25" s="148"/>
      <c r="AL25" s="148"/>
      <c r="AM25" s="148"/>
      <c r="AN25" s="148"/>
    </row>
    <row r="26" spans="2:40" ht="15">
      <c r="B26" s="32" t="s">
        <v>1020</v>
      </c>
      <c r="C26" s="64" t="s">
        <v>1021</v>
      </c>
      <c r="D26" s="75" t="s">
        <v>27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>
        <v>57.15559545</v>
      </c>
      <c r="AH26" s="151">
        <v>72.21243075000001</v>
      </c>
      <c r="AI26" s="151">
        <v>61.18942872</v>
      </c>
      <c r="AJ26" s="151">
        <v>150.51634898999998</v>
      </c>
      <c r="AK26" s="151"/>
      <c r="AL26" s="151"/>
      <c r="AM26" s="151"/>
      <c r="AN26" s="151"/>
    </row>
    <row r="27" spans="2:40" ht="15">
      <c r="B27" s="32" t="s">
        <v>1022</v>
      </c>
      <c r="C27" s="64" t="s">
        <v>1023</v>
      </c>
      <c r="D27" s="75" t="s">
        <v>27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>
        <v>1207.3427775300001</v>
      </c>
      <c r="AH27" s="148">
        <v>1609.2414280900002</v>
      </c>
      <c r="AI27" s="148">
        <v>1232.27091161</v>
      </c>
      <c r="AJ27" s="148">
        <v>1749.6025867699998</v>
      </c>
      <c r="AK27" s="148"/>
      <c r="AL27" s="148"/>
      <c r="AM27" s="148"/>
      <c r="AN27" s="148"/>
    </row>
    <row r="28" spans="2:40" ht="15">
      <c r="B28" s="32" t="s">
        <v>1024</v>
      </c>
      <c r="C28" s="64" t="s">
        <v>1025</v>
      </c>
      <c r="D28" s="75" t="s">
        <v>27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>
        <v>234.10527314999996</v>
      </c>
      <c r="AH28" s="148">
        <v>281.2068112599999</v>
      </c>
      <c r="AI28" s="148">
        <v>266.69711070999995</v>
      </c>
      <c r="AJ28" s="148">
        <v>329.13828772000005</v>
      </c>
      <c r="AK28" s="148"/>
      <c r="AL28" s="148"/>
      <c r="AM28" s="148"/>
      <c r="AN28" s="148"/>
    </row>
    <row r="29" spans="2:40" ht="15">
      <c r="B29" s="32" t="s">
        <v>1026</v>
      </c>
      <c r="C29" s="64" t="s">
        <v>1027</v>
      </c>
      <c r="D29" s="75" t="s">
        <v>27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>
        <v>0</v>
      </c>
      <c r="AH29" s="148">
        <v>0</v>
      </c>
      <c r="AI29" s="148">
        <v>0</v>
      </c>
      <c r="AJ29" s="148">
        <v>0</v>
      </c>
      <c r="AK29" s="148"/>
      <c r="AL29" s="148"/>
      <c r="AM29" s="148"/>
      <c r="AN29" s="148"/>
    </row>
    <row r="30" spans="2:40" ht="15">
      <c r="B30" s="33" t="s">
        <v>1028</v>
      </c>
      <c r="C30" s="67" t="s">
        <v>1029</v>
      </c>
      <c r="D30" s="85" t="s">
        <v>27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72"/>
      <c r="AD30" s="172"/>
      <c r="AE30" s="172"/>
      <c r="AF30" s="172"/>
      <c r="AG30" s="172">
        <v>254.05557149999993</v>
      </c>
      <c r="AH30" s="172">
        <v>243.96038404</v>
      </c>
      <c r="AI30" s="172">
        <v>317.26990499</v>
      </c>
      <c r="AJ30" s="172">
        <v>506.0527097399999</v>
      </c>
      <c r="AK30" s="172"/>
      <c r="AL30" s="172"/>
      <c r="AM30" s="172"/>
      <c r="AN30" s="172"/>
    </row>
    <row r="31" spans="2:40" ht="15">
      <c r="B31" s="30" t="s">
        <v>1030</v>
      </c>
      <c r="C31" s="63" t="s">
        <v>1031</v>
      </c>
      <c r="D31" s="75" t="s">
        <v>27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72"/>
      <c r="AD31" s="172"/>
      <c r="AE31" s="172"/>
      <c r="AF31" s="172"/>
      <c r="AG31" s="172">
        <v>1718.29291368</v>
      </c>
      <c r="AH31" s="172">
        <v>2670.22702571</v>
      </c>
      <c r="AI31" s="172">
        <v>5045.5369364</v>
      </c>
      <c r="AJ31" s="172">
        <v>8744.19268964</v>
      </c>
      <c r="AK31" s="172"/>
      <c r="AL31" s="172"/>
      <c r="AM31" s="172"/>
      <c r="AN31" s="172"/>
    </row>
    <row r="32" spans="2:40" ht="15">
      <c r="B32" s="32" t="s">
        <v>1032</v>
      </c>
      <c r="C32" s="64" t="s">
        <v>1033</v>
      </c>
      <c r="D32" s="75" t="s">
        <v>27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72"/>
      <c r="AD32" s="172"/>
      <c r="AE32" s="172"/>
      <c r="AF32" s="172"/>
      <c r="AG32" s="172">
        <v>335.68362184</v>
      </c>
      <c r="AH32" s="172">
        <v>614.5113890800001</v>
      </c>
      <c r="AI32" s="172">
        <v>595.1497579499999</v>
      </c>
      <c r="AJ32" s="172">
        <v>1029.2571478900002</v>
      </c>
      <c r="AK32" s="172"/>
      <c r="AL32" s="172"/>
      <c r="AM32" s="172"/>
      <c r="AN32" s="172"/>
    </row>
    <row r="33" spans="2:40" ht="15">
      <c r="B33" s="32" t="s">
        <v>1034</v>
      </c>
      <c r="C33" s="64" t="s">
        <v>1035</v>
      </c>
      <c r="D33" s="75" t="s">
        <v>27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>
        <v>355.76432818</v>
      </c>
      <c r="AH33" s="151">
        <v>525.0234204000001</v>
      </c>
      <c r="AI33" s="151">
        <v>1023.52831541</v>
      </c>
      <c r="AJ33" s="151">
        <v>1354.05540638</v>
      </c>
      <c r="AK33" s="151"/>
      <c r="AL33" s="151"/>
      <c r="AM33" s="151"/>
      <c r="AN33" s="151"/>
    </row>
    <row r="34" spans="2:40" ht="15">
      <c r="B34" s="32" t="s">
        <v>1036</v>
      </c>
      <c r="C34" s="64" t="s">
        <v>1037</v>
      </c>
      <c r="D34" s="75" t="s">
        <v>27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>
        <v>24.498868740000006</v>
      </c>
      <c r="AH34" s="151">
        <v>35.82977623</v>
      </c>
      <c r="AI34" s="151">
        <v>32.47637528</v>
      </c>
      <c r="AJ34" s="151">
        <v>1140.7684075199998</v>
      </c>
      <c r="AK34" s="151"/>
      <c r="AL34" s="151"/>
      <c r="AM34" s="151"/>
      <c r="AN34" s="151"/>
    </row>
    <row r="35" spans="2:40" ht="15">
      <c r="B35" s="32" t="s">
        <v>1038</v>
      </c>
      <c r="C35" s="64" t="s">
        <v>1039</v>
      </c>
      <c r="D35" s="75" t="s">
        <v>27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>
        <v>122.20996449000002</v>
      </c>
      <c r="AH35" s="148">
        <v>177.90288318999993</v>
      </c>
      <c r="AI35" s="148">
        <v>149.19287091</v>
      </c>
      <c r="AJ35" s="148">
        <v>222.78055967000006</v>
      </c>
      <c r="AK35" s="148"/>
      <c r="AL35" s="148"/>
      <c r="AM35" s="148"/>
      <c r="AN35" s="148"/>
    </row>
    <row r="36" spans="2:40" ht="15">
      <c r="B36" s="32" t="s">
        <v>1040</v>
      </c>
      <c r="C36" s="64" t="s">
        <v>1041</v>
      </c>
      <c r="D36" s="75" t="s">
        <v>27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>
        <v>814.05960923</v>
      </c>
      <c r="AH36" s="148">
        <v>826.4381641399999</v>
      </c>
      <c r="AI36" s="148">
        <v>2913.60213709</v>
      </c>
      <c r="AJ36" s="148">
        <v>4356.8752357799995</v>
      </c>
      <c r="AK36" s="148"/>
      <c r="AL36" s="148"/>
      <c r="AM36" s="148"/>
      <c r="AN36" s="148"/>
    </row>
    <row r="37" spans="2:40" ht="15">
      <c r="B37" s="32" t="s">
        <v>1042</v>
      </c>
      <c r="C37" s="64" t="s">
        <v>1043</v>
      </c>
      <c r="D37" s="75" t="s">
        <v>27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>
        <v>-242.20413546000003</v>
      </c>
      <c r="AH37" s="151">
        <v>-68.47508253999999</v>
      </c>
      <c r="AI37" s="151">
        <v>-72.30107502999999</v>
      </c>
      <c r="AJ37" s="151">
        <v>-21.849003040000007</v>
      </c>
      <c r="AK37" s="151"/>
      <c r="AL37" s="151"/>
      <c r="AM37" s="151"/>
      <c r="AN37" s="151"/>
    </row>
    <row r="38" spans="2:40" ht="15">
      <c r="B38" s="32" t="s">
        <v>1044</v>
      </c>
      <c r="C38" s="64" t="s">
        <v>1045</v>
      </c>
      <c r="D38" s="75" t="s">
        <v>27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>
        <v>53.598387790000004</v>
      </c>
      <c r="AH38" s="148">
        <v>81.48077217</v>
      </c>
      <c r="AI38" s="148">
        <v>78.85899296</v>
      </c>
      <c r="AJ38" s="148">
        <v>103.00237553</v>
      </c>
      <c r="AK38" s="148"/>
      <c r="AL38" s="148"/>
      <c r="AM38" s="148"/>
      <c r="AN38" s="148"/>
    </row>
    <row r="39" spans="2:40" ht="15">
      <c r="B39" s="32" t="s">
        <v>1046</v>
      </c>
      <c r="C39" s="64" t="s">
        <v>1047</v>
      </c>
      <c r="D39" s="75" t="s">
        <v>27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>
        <v>15.00114646</v>
      </c>
      <c r="AH39" s="148">
        <v>23.58268356</v>
      </c>
      <c r="AI39" s="148">
        <v>15.996458239999999</v>
      </c>
      <c r="AJ39" s="148">
        <v>24.03497843</v>
      </c>
      <c r="AK39" s="148"/>
      <c r="AL39" s="148"/>
      <c r="AM39" s="148"/>
      <c r="AN39" s="148"/>
    </row>
    <row r="40" spans="2:40" ht="15">
      <c r="B40" s="33" t="s">
        <v>1048</v>
      </c>
      <c r="C40" s="67" t="s">
        <v>1049</v>
      </c>
      <c r="D40" s="85" t="s">
        <v>27</v>
      </c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>
        <v>239.68112241</v>
      </c>
      <c r="AH40" s="148">
        <v>453.93301948</v>
      </c>
      <c r="AI40" s="148">
        <v>309.03310359</v>
      </c>
      <c r="AJ40" s="148">
        <v>535.26758148</v>
      </c>
      <c r="AK40" s="148"/>
      <c r="AL40" s="148"/>
      <c r="AM40" s="148"/>
      <c r="AN40" s="148"/>
    </row>
    <row r="41" spans="2:40" ht="15">
      <c r="B41" s="30" t="s">
        <v>1050</v>
      </c>
      <c r="C41" s="63" t="s">
        <v>1051</v>
      </c>
      <c r="D41" s="75" t="s">
        <v>27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>
        <v>126.07670465999999</v>
      </c>
      <c r="AH41" s="148">
        <v>204.65601243</v>
      </c>
      <c r="AI41" s="148">
        <v>406.38557989</v>
      </c>
      <c r="AJ41" s="148">
        <v>569.18084398</v>
      </c>
      <c r="AK41" s="148"/>
      <c r="AL41" s="148"/>
      <c r="AM41" s="148"/>
      <c r="AN41" s="148"/>
    </row>
    <row r="42" spans="2:40" ht="15">
      <c r="B42" s="32" t="s">
        <v>1052</v>
      </c>
      <c r="C42" s="64" t="s">
        <v>1053</v>
      </c>
      <c r="D42" s="75" t="s">
        <v>27</v>
      </c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>
        <v>0</v>
      </c>
      <c r="AH42" s="148">
        <v>0</v>
      </c>
      <c r="AI42" s="148">
        <v>0</v>
      </c>
      <c r="AJ42" s="148">
        <v>0</v>
      </c>
      <c r="AK42" s="148"/>
      <c r="AL42" s="148"/>
      <c r="AM42" s="148"/>
      <c r="AN42" s="148"/>
    </row>
    <row r="43" spans="2:40" ht="15">
      <c r="B43" s="32" t="s">
        <v>1054</v>
      </c>
      <c r="C43" s="64" t="s">
        <v>1055</v>
      </c>
      <c r="D43" s="75" t="s">
        <v>27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>
        <v>22.46304136</v>
      </c>
      <c r="AH43" s="148">
        <v>83.20746744</v>
      </c>
      <c r="AI43" s="148">
        <v>278.50480061999997</v>
      </c>
      <c r="AJ43" s="148">
        <v>242.70467165</v>
      </c>
      <c r="AK43" s="148"/>
      <c r="AL43" s="148"/>
      <c r="AM43" s="148"/>
      <c r="AN43" s="148"/>
    </row>
    <row r="44" spans="2:40" ht="15">
      <c r="B44" s="32" t="s">
        <v>1056</v>
      </c>
      <c r="C44" s="64" t="s">
        <v>1057</v>
      </c>
      <c r="D44" s="75" t="s">
        <v>27</v>
      </c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>
        <v>3.1184493399999997</v>
      </c>
      <c r="AH44" s="148">
        <v>3.88647251</v>
      </c>
      <c r="AI44" s="148">
        <v>3.5357728900000005</v>
      </c>
      <c r="AJ44" s="148">
        <v>3.8909309100000007</v>
      </c>
      <c r="AK44" s="148"/>
      <c r="AL44" s="148"/>
      <c r="AM44" s="148"/>
      <c r="AN44" s="148"/>
    </row>
    <row r="45" spans="2:40" ht="15">
      <c r="B45" s="32" t="s">
        <v>1058</v>
      </c>
      <c r="C45" s="64" t="s">
        <v>1059</v>
      </c>
      <c r="D45" s="75" t="s">
        <v>27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>
        <v>43.85318976</v>
      </c>
      <c r="AH45" s="148">
        <v>56.5418166</v>
      </c>
      <c r="AI45" s="148">
        <v>61.66402049</v>
      </c>
      <c r="AJ45" s="148">
        <v>200.27947290999998</v>
      </c>
      <c r="AK45" s="148"/>
      <c r="AL45" s="148"/>
      <c r="AM45" s="148"/>
      <c r="AN45" s="148"/>
    </row>
    <row r="46" spans="2:40" ht="15">
      <c r="B46" s="32" t="s">
        <v>1060</v>
      </c>
      <c r="C46" s="64" t="s">
        <v>1061</v>
      </c>
      <c r="D46" s="75" t="s">
        <v>27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>
        <v>0</v>
      </c>
      <c r="AH46" s="148">
        <v>0</v>
      </c>
      <c r="AI46" s="148">
        <v>0</v>
      </c>
      <c r="AJ46" s="148">
        <v>0</v>
      </c>
      <c r="AK46" s="148"/>
      <c r="AL46" s="148"/>
      <c r="AM46" s="148"/>
      <c r="AN46" s="148"/>
    </row>
    <row r="47" spans="2:40" ht="15">
      <c r="B47" s="33" t="s">
        <v>1062</v>
      </c>
      <c r="C47" s="67" t="s">
        <v>1063</v>
      </c>
      <c r="D47" s="85" t="s">
        <v>27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>
        <v>56.642024199999994</v>
      </c>
      <c r="AH47" s="148">
        <v>61.02025588</v>
      </c>
      <c r="AI47" s="148">
        <v>62.68098589000002</v>
      </c>
      <c r="AJ47" s="148">
        <v>122.30576850999998</v>
      </c>
      <c r="AK47" s="148"/>
      <c r="AL47" s="148"/>
      <c r="AM47" s="148"/>
      <c r="AN47" s="148"/>
    </row>
    <row r="48" spans="2:40" ht="15">
      <c r="B48" s="30" t="s">
        <v>1064</v>
      </c>
      <c r="C48" s="63" t="s">
        <v>1065</v>
      </c>
      <c r="D48" s="75" t="s">
        <v>27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>
        <v>1481.3200787761823</v>
      </c>
      <c r="AH48" s="148">
        <v>2104.8348892388713</v>
      </c>
      <c r="AI48" s="148">
        <v>2161.01099612674</v>
      </c>
      <c r="AJ48" s="148">
        <v>4819.028608005905</v>
      </c>
      <c r="AK48" s="148"/>
      <c r="AL48" s="148"/>
      <c r="AM48" s="148"/>
      <c r="AN48" s="148"/>
    </row>
    <row r="49" spans="2:40" ht="15">
      <c r="B49" s="32" t="s">
        <v>1066</v>
      </c>
      <c r="C49" s="64" t="s">
        <v>1067</v>
      </c>
      <c r="D49" s="75" t="s">
        <v>27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>
        <v>222.0979481361823</v>
      </c>
      <c r="AH49" s="148">
        <v>350.28651226887115</v>
      </c>
      <c r="AI49" s="148">
        <v>381.44091373674</v>
      </c>
      <c r="AJ49" s="148">
        <v>235.49752960590533</v>
      </c>
      <c r="AK49" s="148"/>
      <c r="AL49" s="148"/>
      <c r="AM49" s="148"/>
      <c r="AN49" s="148"/>
    </row>
    <row r="50" spans="2:40" ht="15">
      <c r="B50" s="32" t="s">
        <v>1068</v>
      </c>
      <c r="C50" s="64" t="s">
        <v>1069</v>
      </c>
      <c r="D50" s="75" t="s">
        <v>27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>
        <v>1157.6058542199999</v>
      </c>
      <c r="AH50" s="148">
        <v>1481.67331942</v>
      </c>
      <c r="AI50" s="148">
        <v>1654.0340962799999</v>
      </c>
      <c r="AJ50" s="148">
        <v>3962.7239338099994</v>
      </c>
      <c r="AK50" s="148"/>
      <c r="AL50" s="148"/>
      <c r="AM50" s="148"/>
      <c r="AN50" s="148"/>
    </row>
    <row r="51" spans="2:40" ht="15">
      <c r="B51" s="32" t="s">
        <v>1070</v>
      </c>
      <c r="C51" s="64" t="s">
        <v>1071</v>
      </c>
      <c r="D51" s="75" t="s">
        <v>27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>
        <v>68.25080314</v>
      </c>
      <c r="AH51" s="148">
        <v>167.65493404</v>
      </c>
      <c r="AI51" s="148">
        <v>45.657659239999994</v>
      </c>
      <c r="AJ51" s="148">
        <v>342.60334908</v>
      </c>
      <c r="AK51" s="148"/>
      <c r="AL51" s="148"/>
      <c r="AM51" s="148"/>
      <c r="AN51" s="148"/>
    </row>
    <row r="52" spans="2:40" ht="15">
      <c r="B52" s="32" t="s">
        <v>1072</v>
      </c>
      <c r="C52" s="64" t="s">
        <v>1073</v>
      </c>
      <c r="D52" s="75" t="s">
        <v>27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>
        <v>0</v>
      </c>
      <c r="AH52" s="148">
        <v>0</v>
      </c>
      <c r="AI52" s="148">
        <v>0</v>
      </c>
      <c r="AJ52" s="148">
        <v>0</v>
      </c>
      <c r="AK52" s="148"/>
      <c r="AL52" s="148"/>
      <c r="AM52" s="148"/>
      <c r="AN52" s="148"/>
    </row>
    <row r="53" spans="2:40" ht="15">
      <c r="B53" s="32" t="s">
        <v>1074</v>
      </c>
      <c r="C53" s="64" t="s">
        <v>1075</v>
      </c>
      <c r="D53" s="75" t="s">
        <v>27</v>
      </c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>
        <v>0</v>
      </c>
      <c r="AH53" s="148">
        <v>0</v>
      </c>
      <c r="AI53" s="148">
        <v>0</v>
      </c>
      <c r="AJ53" s="148">
        <v>0</v>
      </c>
      <c r="AK53" s="148"/>
      <c r="AL53" s="148"/>
      <c r="AM53" s="148"/>
      <c r="AN53" s="148"/>
    </row>
    <row r="54" spans="2:40" ht="15">
      <c r="B54" s="33" t="s">
        <v>1076</v>
      </c>
      <c r="C54" s="67" t="s">
        <v>1077</v>
      </c>
      <c r="D54" s="85" t="s">
        <v>27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>
        <v>33.36547328</v>
      </c>
      <c r="AH54" s="148">
        <v>105.22012351000001</v>
      </c>
      <c r="AI54" s="148">
        <v>79.87832687</v>
      </c>
      <c r="AJ54" s="148">
        <v>278.2037955100001</v>
      </c>
      <c r="AK54" s="148"/>
      <c r="AL54" s="148"/>
      <c r="AM54" s="148"/>
      <c r="AN54" s="148"/>
    </row>
    <row r="55" spans="2:40" ht="15">
      <c r="B55" s="30" t="s">
        <v>1078</v>
      </c>
      <c r="C55" s="63" t="s">
        <v>1079</v>
      </c>
      <c r="D55" s="75" t="s">
        <v>27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>
        <v>3688.1976907900003</v>
      </c>
      <c r="AH55" s="148">
        <v>6205.4111478</v>
      </c>
      <c r="AI55" s="148">
        <v>4952.29064345</v>
      </c>
      <c r="AJ55" s="148">
        <v>8333.17677206</v>
      </c>
      <c r="AK55" s="148"/>
      <c r="AL55" s="148"/>
      <c r="AM55" s="148"/>
      <c r="AN55" s="148"/>
    </row>
    <row r="56" spans="2:40" ht="15">
      <c r="B56" s="32" t="s">
        <v>1080</v>
      </c>
      <c r="C56" s="64" t="s">
        <v>1081</v>
      </c>
      <c r="D56" s="75" t="s">
        <v>27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>
        <v>0</v>
      </c>
      <c r="AH56" s="148">
        <v>0</v>
      </c>
      <c r="AI56" s="148">
        <v>0</v>
      </c>
      <c r="AJ56" s="148">
        <v>0</v>
      </c>
      <c r="AK56" s="148"/>
      <c r="AL56" s="148"/>
      <c r="AM56" s="148"/>
      <c r="AN56" s="148"/>
    </row>
    <row r="57" spans="2:40" ht="15">
      <c r="B57" s="32" t="s">
        <v>1082</v>
      </c>
      <c r="C57" s="64" t="s">
        <v>1083</v>
      </c>
      <c r="D57" s="75" t="s">
        <v>27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>
        <v>887.6244153199999</v>
      </c>
      <c r="AH57" s="148">
        <v>1372.2704461600001</v>
      </c>
      <c r="AI57" s="148">
        <v>1691.1397636599997</v>
      </c>
      <c r="AJ57" s="148">
        <v>1917.9878769300003</v>
      </c>
      <c r="AK57" s="148"/>
      <c r="AL57" s="148"/>
      <c r="AM57" s="148"/>
      <c r="AN57" s="148"/>
    </row>
    <row r="58" spans="2:40" ht="15">
      <c r="B58" s="32" t="s">
        <v>1084</v>
      </c>
      <c r="C58" s="64" t="s">
        <v>1085</v>
      </c>
      <c r="D58" s="75" t="s">
        <v>27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>
        <v>1916.3944180900003</v>
      </c>
      <c r="AH58" s="148">
        <v>3293.6458353099997</v>
      </c>
      <c r="AI58" s="148">
        <v>2476.5669158299997</v>
      </c>
      <c r="AJ58" s="148">
        <v>3995.55793536</v>
      </c>
      <c r="AK58" s="148"/>
      <c r="AL58" s="148"/>
      <c r="AM58" s="148"/>
      <c r="AN58" s="148"/>
    </row>
    <row r="59" spans="2:40" ht="15">
      <c r="B59" s="32" t="s">
        <v>1086</v>
      </c>
      <c r="C59" s="64" t="s">
        <v>1087</v>
      </c>
      <c r="D59" s="75" t="s">
        <v>27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>
        <v>19.470369950000002</v>
      </c>
      <c r="AH59" s="148">
        <v>31.516633150000004</v>
      </c>
      <c r="AI59" s="148">
        <v>26.236683150000005</v>
      </c>
      <c r="AJ59" s="148">
        <v>38.55549824999999</v>
      </c>
      <c r="AK59" s="148"/>
      <c r="AL59" s="148"/>
      <c r="AM59" s="148"/>
      <c r="AN59" s="148"/>
    </row>
    <row r="60" spans="2:40" ht="15">
      <c r="B60" s="32" t="s">
        <v>1088</v>
      </c>
      <c r="C60" s="64" t="s">
        <v>1089</v>
      </c>
      <c r="D60" s="75" t="s">
        <v>27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>
        <v>0</v>
      </c>
      <c r="AH60" s="148">
        <v>0</v>
      </c>
      <c r="AI60" s="148">
        <v>0</v>
      </c>
      <c r="AJ60" s="148">
        <v>0</v>
      </c>
      <c r="AK60" s="148"/>
      <c r="AL60" s="148"/>
      <c r="AM60" s="148"/>
      <c r="AN60" s="148"/>
    </row>
    <row r="61" spans="2:40" ht="15">
      <c r="B61" s="33" t="s">
        <v>1090</v>
      </c>
      <c r="C61" s="67" t="s">
        <v>1091</v>
      </c>
      <c r="D61" s="85" t="s">
        <v>27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>
        <v>864.7084874299999</v>
      </c>
      <c r="AH61" s="148">
        <v>1507.97823318</v>
      </c>
      <c r="AI61" s="148">
        <v>758.34728081</v>
      </c>
      <c r="AJ61" s="148">
        <v>2381.07546152</v>
      </c>
      <c r="AK61" s="148"/>
      <c r="AL61" s="148"/>
      <c r="AM61" s="148"/>
      <c r="AN61" s="148"/>
    </row>
    <row r="62" spans="2:40" ht="15">
      <c r="B62" s="30" t="s">
        <v>1092</v>
      </c>
      <c r="C62" s="63" t="s">
        <v>1093</v>
      </c>
      <c r="D62" s="75" t="s">
        <v>27</v>
      </c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>
        <v>64.90506666</v>
      </c>
      <c r="AH62" s="148">
        <v>75.87661723</v>
      </c>
      <c r="AI62" s="148">
        <v>103.53319907</v>
      </c>
      <c r="AJ62" s="148">
        <v>128.22101070999997</v>
      </c>
      <c r="AK62" s="148"/>
      <c r="AL62" s="148"/>
      <c r="AM62" s="148"/>
      <c r="AN62" s="148"/>
    </row>
    <row r="63" spans="2:40" ht="15">
      <c r="B63" s="32" t="s">
        <v>1094</v>
      </c>
      <c r="C63" s="64" t="s">
        <v>1095</v>
      </c>
      <c r="D63" s="75" t="s">
        <v>27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>
        <v>45.56598337</v>
      </c>
      <c r="AH63" s="148">
        <v>50.10341464</v>
      </c>
      <c r="AI63" s="148">
        <v>81.2811641</v>
      </c>
      <c r="AJ63" s="148">
        <v>95.92082484</v>
      </c>
      <c r="AK63" s="148"/>
      <c r="AL63" s="148"/>
      <c r="AM63" s="148"/>
      <c r="AN63" s="148"/>
    </row>
    <row r="64" spans="2:40" ht="15">
      <c r="B64" s="32" t="s">
        <v>1096</v>
      </c>
      <c r="C64" s="64" t="s">
        <v>1097</v>
      </c>
      <c r="D64" s="75" t="s">
        <v>27</v>
      </c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>
        <v>1.9550060499999997</v>
      </c>
      <c r="AH64" s="148">
        <v>2.4638352699999997</v>
      </c>
      <c r="AI64" s="148">
        <v>2.05986247</v>
      </c>
      <c r="AJ64" s="148">
        <v>3.5507404299999994</v>
      </c>
      <c r="AK64" s="148"/>
      <c r="AL64" s="148"/>
      <c r="AM64" s="148"/>
      <c r="AN64" s="148"/>
    </row>
    <row r="65" spans="2:40" ht="15">
      <c r="B65" s="32" t="s">
        <v>1098</v>
      </c>
      <c r="C65" s="64" t="s">
        <v>1099</v>
      </c>
      <c r="D65" s="75" t="s">
        <v>27</v>
      </c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>
        <v>0</v>
      </c>
      <c r="AH65" s="148">
        <v>0</v>
      </c>
      <c r="AI65" s="148">
        <v>0</v>
      </c>
      <c r="AJ65" s="148">
        <v>0</v>
      </c>
      <c r="AK65" s="148"/>
      <c r="AL65" s="148"/>
      <c r="AM65" s="148"/>
      <c r="AN65" s="148"/>
    </row>
    <row r="66" spans="2:40" ht="15">
      <c r="B66" s="32" t="s">
        <v>1100</v>
      </c>
      <c r="C66" s="64" t="s">
        <v>1101</v>
      </c>
      <c r="D66" s="75" t="s">
        <v>27</v>
      </c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>
        <v>0</v>
      </c>
      <c r="AH66" s="148">
        <v>0</v>
      </c>
      <c r="AI66" s="148">
        <v>0</v>
      </c>
      <c r="AJ66" s="148">
        <v>0</v>
      </c>
      <c r="AK66" s="148"/>
      <c r="AL66" s="148"/>
      <c r="AM66" s="148"/>
      <c r="AN66" s="148"/>
    </row>
    <row r="67" spans="2:40" ht="15">
      <c r="B67" s="32" t="s">
        <v>1102</v>
      </c>
      <c r="C67" s="64" t="s">
        <v>1103</v>
      </c>
      <c r="D67" s="75" t="s">
        <v>27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>
        <v>17.384077240000003</v>
      </c>
      <c r="AH67" s="148">
        <v>23.30936732</v>
      </c>
      <c r="AI67" s="148">
        <v>20.192172499999998</v>
      </c>
      <c r="AJ67" s="148">
        <v>28.749445440000002</v>
      </c>
      <c r="AK67" s="148"/>
      <c r="AL67" s="148"/>
      <c r="AM67" s="148"/>
      <c r="AN67" s="148"/>
    </row>
    <row r="68" spans="2:40" ht="15">
      <c r="B68" s="33" t="s">
        <v>1104</v>
      </c>
      <c r="C68" s="67" t="s">
        <v>1105</v>
      </c>
      <c r="D68" s="85" t="s">
        <v>27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>
        <v>0</v>
      </c>
      <c r="AH68" s="148">
        <v>0</v>
      </c>
      <c r="AI68" s="148">
        <v>0</v>
      </c>
      <c r="AJ68" s="148">
        <v>0</v>
      </c>
      <c r="AK68" s="148"/>
      <c r="AL68" s="148"/>
      <c r="AM68" s="148"/>
      <c r="AN68" s="148"/>
    </row>
    <row r="69" spans="2:40" ht="15">
      <c r="B69" s="30" t="s">
        <v>1106</v>
      </c>
      <c r="C69" s="63" t="s">
        <v>1107</v>
      </c>
      <c r="D69" s="75" t="s">
        <v>27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>
        <v>6690.1149276757715</v>
      </c>
      <c r="AH69" s="148">
        <v>8972.62203441453</v>
      </c>
      <c r="AI69" s="148">
        <v>7149.853435966472</v>
      </c>
      <c r="AJ69" s="148">
        <v>10131.947426513227</v>
      </c>
      <c r="AK69" s="148"/>
      <c r="AL69" s="148"/>
      <c r="AM69" s="148"/>
      <c r="AN69" s="148"/>
    </row>
    <row r="70" spans="2:40" ht="15">
      <c r="B70" s="32" t="s">
        <v>1108</v>
      </c>
      <c r="C70" s="64" t="s">
        <v>1109</v>
      </c>
      <c r="D70" s="75" t="s">
        <v>27</v>
      </c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>
        <v>4047.968370625771</v>
      </c>
      <c r="AH70" s="148">
        <v>5355.187761324531</v>
      </c>
      <c r="AI70" s="148">
        <v>3858.1468437064723</v>
      </c>
      <c r="AJ70" s="148">
        <v>5871.161968883227</v>
      </c>
      <c r="AK70" s="148"/>
      <c r="AL70" s="148"/>
      <c r="AM70" s="148"/>
      <c r="AN70" s="148"/>
    </row>
    <row r="71" spans="2:40" ht="15">
      <c r="B71" s="32" t="s">
        <v>1110</v>
      </c>
      <c r="C71" s="64" t="s">
        <v>1111</v>
      </c>
      <c r="D71" s="75" t="s">
        <v>27</v>
      </c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>
        <v>1666.0748269299997</v>
      </c>
      <c r="AH71" s="148">
        <v>2007.91693382</v>
      </c>
      <c r="AI71" s="148">
        <v>1734.04175495</v>
      </c>
      <c r="AJ71" s="148">
        <v>2314.86549131</v>
      </c>
      <c r="AK71" s="148"/>
      <c r="AL71" s="148"/>
      <c r="AM71" s="148"/>
      <c r="AN71" s="148"/>
    </row>
    <row r="72" spans="2:40" ht="15">
      <c r="B72" s="32" t="s">
        <v>1112</v>
      </c>
      <c r="C72" s="64" t="s">
        <v>1113</v>
      </c>
      <c r="D72" s="75" t="s">
        <v>27</v>
      </c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>
        <v>0</v>
      </c>
      <c r="AH72" s="148">
        <v>0</v>
      </c>
      <c r="AI72" s="148">
        <v>0</v>
      </c>
      <c r="AJ72" s="148">
        <v>0</v>
      </c>
      <c r="AK72" s="148"/>
      <c r="AL72" s="148"/>
      <c r="AM72" s="148"/>
      <c r="AN72" s="148"/>
    </row>
    <row r="73" spans="2:40" ht="15">
      <c r="B73" s="32" t="s">
        <v>1114</v>
      </c>
      <c r="C73" s="64" t="s">
        <v>1115</v>
      </c>
      <c r="D73" s="75" t="s">
        <v>27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>
        <v>18.499669429999997</v>
      </c>
      <c r="AH73" s="148">
        <v>28.73923252</v>
      </c>
      <c r="AI73" s="148">
        <v>25.704939330000002</v>
      </c>
      <c r="AJ73" s="148">
        <v>33.10631583999999</v>
      </c>
      <c r="AK73" s="148"/>
      <c r="AL73" s="148"/>
      <c r="AM73" s="148"/>
      <c r="AN73" s="148"/>
    </row>
    <row r="74" spans="2:40" ht="15">
      <c r="B74" s="32" t="s">
        <v>1116</v>
      </c>
      <c r="C74" s="64" t="s">
        <v>1117</v>
      </c>
      <c r="D74" s="75" t="s">
        <v>27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>
        <v>17.73585373</v>
      </c>
      <c r="AH74" s="148">
        <v>22.02578228</v>
      </c>
      <c r="AI74" s="148">
        <v>20.856560299999998</v>
      </c>
      <c r="AJ74" s="148">
        <v>37.33047983</v>
      </c>
      <c r="AK74" s="148"/>
      <c r="AL74" s="148"/>
      <c r="AM74" s="148"/>
      <c r="AN74" s="148"/>
    </row>
    <row r="75" spans="2:40" ht="15">
      <c r="B75" s="32" t="s">
        <v>1118</v>
      </c>
      <c r="C75" s="64" t="s">
        <v>1119</v>
      </c>
      <c r="D75" s="75" t="s">
        <v>27</v>
      </c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>
        <v>1.7193578299999999</v>
      </c>
      <c r="AH75" s="148">
        <v>3.3026829799999997</v>
      </c>
      <c r="AI75" s="148">
        <v>2.5091452100000002</v>
      </c>
      <c r="AJ75" s="148">
        <v>22.89877097</v>
      </c>
      <c r="AK75" s="148"/>
      <c r="AL75" s="148"/>
      <c r="AM75" s="148"/>
      <c r="AN75" s="148"/>
    </row>
    <row r="76" spans="2:40" ht="15">
      <c r="B76" s="32" t="s">
        <v>1120</v>
      </c>
      <c r="C76" s="64" t="s">
        <v>1121</v>
      </c>
      <c r="D76" s="75" t="s">
        <v>27</v>
      </c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>
        <v>0</v>
      </c>
      <c r="AH76" s="148">
        <v>0</v>
      </c>
      <c r="AI76" s="148">
        <v>0</v>
      </c>
      <c r="AJ76" s="148">
        <v>0</v>
      </c>
      <c r="AK76" s="148"/>
      <c r="AL76" s="148"/>
      <c r="AM76" s="148"/>
      <c r="AN76" s="148"/>
    </row>
    <row r="77" spans="2:40" ht="15">
      <c r="B77" s="33" t="s">
        <v>1122</v>
      </c>
      <c r="C77" s="67" t="s">
        <v>1123</v>
      </c>
      <c r="D77" s="85" t="s">
        <v>27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>
        <v>938.1168491300001</v>
      </c>
      <c r="AH77" s="148">
        <v>1555.44964149</v>
      </c>
      <c r="AI77" s="148">
        <v>1508.59419247</v>
      </c>
      <c r="AJ77" s="148">
        <v>1852.5843996799997</v>
      </c>
      <c r="AK77" s="148"/>
      <c r="AL77" s="148"/>
      <c r="AM77" s="148"/>
      <c r="AN77" s="148"/>
    </row>
    <row r="78" spans="2:40" ht="15">
      <c r="B78" s="30" t="s">
        <v>1124</v>
      </c>
      <c r="C78" s="63" t="s">
        <v>1125</v>
      </c>
      <c r="D78" s="75" t="s">
        <v>27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>
        <v>1378.822704643867</v>
      </c>
      <c r="AH78" s="148">
        <v>2679.6686517282124</v>
      </c>
      <c r="AI78" s="148">
        <v>2071.0531476364004</v>
      </c>
      <c r="AJ78" s="148">
        <v>3999.4900179515207</v>
      </c>
      <c r="AK78" s="148"/>
      <c r="AL78" s="148"/>
      <c r="AM78" s="148"/>
      <c r="AN78" s="148"/>
    </row>
    <row r="79" spans="2:40" ht="15">
      <c r="B79" s="32" t="s">
        <v>1126</v>
      </c>
      <c r="C79" s="64" t="s">
        <v>1127</v>
      </c>
      <c r="D79" s="75" t="s">
        <v>27</v>
      </c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>
        <v>0</v>
      </c>
      <c r="AH79" s="148">
        <v>0</v>
      </c>
      <c r="AI79" s="148">
        <v>0</v>
      </c>
      <c r="AJ79" s="148">
        <v>0</v>
      </c>
      <c r="AK79" s="148"/>
      <c r="AL79" s="148"/>
      <c r="AM79" s="148"/>
      <c r="AN79" s="148"/>
    </row>
    <row r="80" spans="2:40" ht="15">
      <c r="B80" s="32" t="s">
        <v>1128</v>
      </c>
      <c r="C80" s="64" t="s">
        <v>1129</v>
      </c>
      <c r="D80" s="75" t="s">
        <v>27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>
        <v>0</v>
      </c>
      <c r="AH80" s="148">
        <v>0</v>
      </c>
      <c r="AI80" s="148">
        <v>0</v>
      </c>
      <c r="AJ80" s="148">
        <v>0</v>
      </c>
      <c r="AK80" s="148"/>
      <c r="AL80" s="148"/>
      <c r="AM80" s="148"/>
      <c r="AN80" s="148"/>
    </row>
    <row r="81" spans="2:40" ht="15">
      <c r="B81" s="32" t="s">
        <v>1130</v>
      </c>
      <c r="C81" s="64" t="s">
        <v>1131</v>
      </c>
      <c r="D81" s="75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>
        <v>0</v>
      </c>
      <c r="AH81" s="148">
        <v>0</v>
      </c>
      <c r="AI81" s="148">
        <v>0</v>
      </c>
      <c r="AJ81" s="148">
        <v>0</v>
      </c>
      <c r="AK81" s="148"/>
      <c r="AL81" s="148"/>
      <c r="AM81" s="148"/>
      <c r="AN81" s="148"/>
    </row>
    <row r="82" spans="2:40" ht="15">
      <c r="B82" s="32" t="s">
        <v>1132</v>
      </c>
      <c r="C82" s="64" t="s">
        <v>1133</v>
      </c>
      <c r="D82" s="75" t="s">
        <v>27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>
        <v>68.91545588999999</v>
      </c>
      <c r="AH82" s="148">
        <v>80.55791233</v>
      </c>
      <c r="AI82" s="148">
        <v>102.15238493</v>
      </c>
      <c r="AJ82" s="148">
        <v>51.30971452</v>
      </c>
      <c r="AK82" s="148"/>
      <c r="AL82" s="148"/>
      <c r="AM82" s="148"/>
      <c r="AN82" s="148"/>
    </row>
    <row r="83" spans="2:40" ht="15">
      <c r="B83" s="32" t="s">
        <v>1134</v>
      </c>
      <c r="C83" s="64" t="s">
        <v>1135</v>
      </c>
      <c r="D83" s="75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>
        <v>0</v>
      </c>
      <c r="AH83" s="148">
        <v>0</v>
      </c>
      <c r="AI83" s="148">
        <v>0</v>
      </c>
      <c r="AJ83" s="148">
        <v>0</v>
      </c>
      <c r="AK83" s="148"/>
      <c r="AL83" s="148"/>
      <c r="AM83" s="148"/>
      <c r="AN83" s="148"/>
    </row>
    <row r="84" spans="2:40" ht="15">
      <c r="B84" s="32" t="s">
        <v>1136</v>
      </c>
      <c r="C84" s="64" t="s">
        <v>1137</v>
      </c>
      <c r="D84" s="75" t="s">
        <v>27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>
        <v>11.062884830000002</v>
      </c>
      <c r="AH84" s="148">
        <v>1227.9522854</v>
      </c>
      <c r="AI84" s="148">
        <v>108.48265491000001</v>
      </c>
      <c r="AJ84" s="148">
        <v>377.73959236999997</v>
      </c>
      <c r="AK84" s="148"/>
      <c r="AL84" s="148"/>
      <c r="AM84" s="148"/>
      <c r="AN84" s="148"/>
    </row>
    <row r="85" spans="2:40" ht="15">
      <c r="B85" s="32" t="s">
        <v>1138</v>
      </c>
      <c r="C85" s="64" t="s">
        <v>1139</v>
      </c>
      <c r="D85" s="75" t="s">
        <v>27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>
        <v>79.33963324999999</v>
      </c>
      <c r="AH85" s="148">
        <v>440.53927103999996</v>
      </c>
      <c r="AI85" s="148">
        <v>1510.95520846</v>
      </c>
      <c r="AJ85" s="148">
        <v>1637.54242182</v>
      </c>
      <c r="AK85" s="148"/>
      <c r="AL85" s="148"/>
      <c r="AM85" s="148"/>
      <c r="AN85" s="148"/>
    </row>
    <row r="86" spans="2:40" ht="15">
      <c r="B86" s="32" t="s">
        <v>1140</v>
      </c>
      <c r="C86" s="64" t="s">
        <v>1141</v>
      </c>
      <c r="D86" s="75" t="s">
        <v>27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>
        <v>0</v>
      </c>
      <c r="AH86" s="148">
        <v>0</v>
      </c>
      <c r="AI86" s="148">
        <v>0</v>
      </c>
      <c r="AJ86" s="148">
        <v>0</v>
      </c>
      <c r="AK86" s="148"/>
      <c r="AL86" s="148"/>
      <c r="AM86" s="148"/>
      <c r="AN86" s="148"/>
    </row>
    <row r="87" spans="2:40" ht="15">
      <c r="B87" s="32" t="s">
        <v>1142</v>
      </c>
      <c r="C87" s="64" t="s">
        <v>1143</v>
      </c>
      <c r="D87" s="76" t="s">
        <v>27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>
        <v>1219.504730673867</v>
      </c>
      <c r="AH87" s="148">
        <v>930.6191829582121</v>
      </c>
      <c r="AI87" s="148">
        <v>349.46289933640014</v>
      </c>
      <c r="AJ87" s="148">
        <v>1932.8982892415202</v>
      </c>
      <c r="AK87" s="148"/>
      <c r="AL87" s="148"/>
      <c r="AM87" s="148"/>
      <c r="AN87" s="148"/>
    </row>
    <row r="88" spans="2:40" ht="15">
      <c r="B88" s="35" t="s">
        <v>1144</v>
      </c>
      <c r="C88" s="36" t="s">
        <v>1145</v>
      </c>
      <c r="D88" s="37" t="s">
        <v>27</v>
      </c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</row>
  </sheetData>
  <sheetProtection/>
  <mergeCells count="13">
    <mergeCell ref="B5:C6"/>
    <mergeCell ref="E6:H6"/>
    <mergeCell ref="I6:L6"/>
    <mergeCell ref="M6:P6"/>
    <mergeCell ref="Q6:T6"/>
    <mergeCell ref="U6:X6"/>
    <mergeCell ref="Y6:AB6"/>
    <mergeCell ref="AK6:AN6"/>
    <mergeCell ref="E4:AN5"/>
    <mergeCell ref="E3:AN3"/>
    <mergeCell ref="E2:AN2"/>
    <mergeCell ref="AC6:AF6"/>
    <mergeCell ref="AG6:AJ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AJ99"/>
  <sheetViews>
    <sheetView showGridLines="0" zoomScalePageLayoutView="0" workbookViewId="0" topLeftCell="A1">
      <pane xSplit="4" ySplit="1" topLeftCell="Y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9" sqref="E9:AH79"/>
    </sheetView>
  </sheetViews>
  <sheetFormatPr defaultColWidth="9.140625" defaultRowHeight="15"/>
  <cols>
    <col min="1" max="2" width="9.140625" style="81" customWidth="1"/>
    <col min="3" max="3" width="58.00390625" style="81" customWidth="1"/>
    <col min="4" max="4" width="9.140625" style="81" customWidth="1"/>
    <col min="5" max="36" width="9.140625" style="1" customWidth="1"/>
    <col min="37" max="16384" width="9.140625" style="81" customWidth="1"/>
  </cols>
  <sheetData>
    <row r="1" ht="15">
      <c r="B1" s="8" t="s">
        <v>102</v>
      </c>
    </row>
    <row r="2" spans="2:36" ht="15.75">
      <c r="B2" s="41" t="s">
        <v>100</v>
      </c>
      <c r="C2" s="42"/>
      <c r="D2" s="43"/>
      <c r="E2" s="235" t="str">
        <f>+Indice!G25</f>
        <v> Gobierno Central Presupuestario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</row>
    <row r="3" spans="2:36" ht="15.75">
      <c r="B3" s="41" t="s">
        <v>402</v>
      </c>
      <c r="C3" s="49"/>
      <c r="D3" s="50"/>
      <c r="E3" s="235" t="s">
        <v>101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</row>
    <row r="4" spans="2:36" ht="15" customHeight="1">
      <c r="B4" s="19"/>
      <c r="C4" s="20"/>
      <c r="D4" s="21"/>
      <c r="E4" s="244" t="s">
        <v>1300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</row>
    <row r="5" spans="2:36" ht="15" customHeight="1">
      <c r="B5" s="255" t="s">
        <v>403</v>
      </c>
      <c r="C5" s="256"/>
      <c r="D5" s="22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</row>
    <row r="6" spans="2:36" ht="15">
      <c r="B6" s="255"/>
      <c r="C6" s="256"/>
      <c r="D6" s="22"/>
      <c r="E6" s="236">
        <v>2016</v>
      </c>
      <c r="F6" s="237"/>
      <c r="G6" s="237"/>
      <c r="H6" s="238"/>
      <c r="I6" s="236">
        <v>2017</v>
      </c>
      <c r="J6" s="237"/>
      <c r="K6" s="237"/>
      <c r="L6" s="238"/>
      <c r="M6" s="236">
        <v>2018</v>
      </c>
      <c r="N6" s="237"/>
      <c r="O6" s="237"/>
      <c r="P6" s="238"/>
      <c r="Q6" s="236">
        <v>2019</v>
      </c>
      <c r="R6" s="237"/>
      <c r="S6" s="237"/>
      <c r="T6" s="238"/>
      <c r="U6" s="236">
        <v>2020</v>
      </c>
      <c r="V6" s="237"/>
      <c r="W6" s="237"/>
      <c r="X6" s="238"/>
      <c r="Y6" s="236">
        <v>2021</v>
      </c>
      <c r="Z6" s="237"/>
      <c r="AA6" s="237"/>
      <c r="AB6" s="238"/>
      <c r="AC6" s="236">
        <v>2022</v>
      </c>
      <c r="AD6" s="237"/>
      <c r="AE6" s="237"/>
      <c r="AF6" s="238"/>
      <c r="AG6" s="236">
        <v>2023</v>
      </c>
      <c r="AH6" s="237"/>
      <c r="AI6" s="237"/>
      <c r="AJ6" s="238"/>
    </row>
    <row r="7" spans="2:36" ht="15">
      <c r="B7" s="70"/>
      <c r="C7" s="71"/>
      <c r="D7" s="22"/>
      <c r="E7" s="155" t="s">
        <v>1301</v>
      </c>
      <c r="F7" s="155" t="s">
        <v>1302</v>
      </c>
      <c r="G7" s="155" t="s">
        <v>1303</v>
      </c>
      <c r="H7" s="155" t="s">
        <v>1304</v>
      </c>
      <c r="I7" s="155" t="s">
        <v>1301</v>
      </c>
      <c r="J7" s="155" t="s">
        <v>1302</v>
      </c>
      <c r="K7" s="155" t="s">
        <v>1303</v>
      </c>
      <c r="L7" s="155" t="s">
        <v>1304</v>
      </c>
      <c r="M7" s="155" t="s">
        <v>1301</v>
      </c>
      <c r="N7" s="155" t="s">
        <v>1302</v>
      </c>
      <c r="O7" s="155" t="s">
        <v>1303</v>
      </c>
      <c r="P7" s="155" t="s">
        <v>1304</v>
      </c>
      <c r="Q7" s="155" t="s">
        <v>1301</v>
      </c>
      <c r="R7" s="155" t="s">
        <v>1302</v>
      </c>
      <c r="S7" s="155" t="s">
        <v>1303</v>
      </c>
      <c r="T7" s="155" t="s">
        <v>1304</v>
      </c>
      <c r="U7" s="155" t="s">
        <v>1301</v>
      </c>
      <c r="V7" s="155" t="s">
        <v>1302</v>
      </c>
      <c r="W7" s="155" t="s">
        <v>1303</v>
      </c>
      <c r="X7" s="155" t="s">
        <v>1304</v>
      </c>
      <c r="Y7" s="155" t="s">
        <v>1301</v>
      </c>
      <c r="Z7" s="155" t="s">
        <v>1302</v>
      </c>
      <c r="AA7" s="155" t="s">
        <v>1303</v>
      </c>
      <c r="AB7" s="155" t="s">
        <v>1304</v>
      </c>
      <c r="AC7" s="155" t="s">
        <v>1301</v>
      </c>
      <c r="AD7" s="155" t="s">
        <v>1302</v>
      </c>
      <c r="AE7" s="155" t="s">
        <v>1303</v>
      </c>
      <c r="AF7" s="155" t="s">
        <v>1304</v>
      </c>
      <c r="AG7" s="155" t="s">
        <v>1301</v>
      </c>
      <c r="AH7" s="155" t="s">
        <v>1302</v>
      </c>
      <c r="AI7" s="155" t="s">
        <v>1303</v>
      </c>
      <c r="AJ7" s="155" t="s">
        <v>1304</v>
      </c>
    </row>
    <row r="8" spans="2:36" ht="15">
      <c r="B8" s="77" t="s">
        <v>404</v>
      </c>
      <c r="C8" s="78" t="s">
        <v>405</v>
      </c>
      <c r="D8" s="79" t="s">
        <v>27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</row>
    <row r="9" spans="2:36" ht="15">
      <c r="B9" s="61" t="s">
        <v>60</v>
      </c>
      <c r="C9" s="62" t="s">
        <v>406</v>
      </c>
      <c r="D9" s="28" t="s">
        <v>27</v>
      </c>
      <c r="E9" s="173">
        <v>1470.7229173099995</v>
      </c>
      <c r="F9" s="173">
        <v>4135.192115184</v>
      </c>
      <c r="G9" s="173">
        <v>5697.22854916</v>
      </c>
      <c r="H9" s="173">
        <v>8701.291231494</v>
      </c>
      <c r="I9" s="173">
        <v>2261.099325509168</v>
      </c>
      <c r="J9" s="173">
        <v>5151.976484652447</v>
      </c>
      <c r="K9" s="173">
        <v>6402.66928452538</v>
      </c>
      <c r="L9" s="173">
        <v>9673.476867973674</v>
      </c>
      <c r="M9" s="173">
        <v>3414.3564793044047</v>
      </c>
      <c r="N9" s="173">
        <v>4241.801958063634</v>
      </c>
      <c r="O9" s="173">
        <v>7875.8639582639335</v>
      </c>
      <c r="P9" s="173">
        <v>9903.367497841384</v>
      </c>
      <c r="Q9" s="173">
        <v>5356.700607881867</v>
      </c>
      <c r="R9" s="173">
        <v>4028.2280300462144</v>
      </c>
      <c r="S9" s="175">
        <v>4717.532384664399</v>
      </c>
      <c r="T9" s="175">
        <v>5397.935895911119</v>
      </c>
      <c r="U9" s="173">
        <v>3874.4386517391604</v>
      </c>
      <c r="V9" s="173">
        <v>3731.683906937201</v>
      </c>
      <c r="W9" s="175">
        <v>3830.243302085666</v>
      </c>
      <c r="X9" s="175">
        <v>5330.611787543117</v>
      </c>
      <c r="Y9" s="175">
        <v>1696.130293490182</v>
      </c>
      <c r="Z9" s="175">
        <v>2297.452031354871</v>
      </c>
      <c r="AA9" s="175">
        <v>4679.2781562727405</v>
      </c>
      <c r="AB9" s="175">
        <v>7608.880028509906</v>
      </c>
      <c r="AC9" s="175">
        <v>376.571275346</v>
      </c>
      <c r="AD9" s="175">
        <v>1673.1557995219996</v>
      </c>
      <c r="AE9" s="175">
        <v>2442.839358529999</v>
      </c>
      <c r="AF9" s="175">
        <v>9348.117481763999</v>
      </c>
      <c r="AG9" s="175">
        <v>571.0795195100004</v>
      </c>
      <c r="AH9" s="175">
        <v>2421.3874837099997</v>
      </c>
      <c r="AI9" s="175"/>
      <c r="AJ9" s="175"/>
    </row>
    <row r="10" spans="2:36" ht="15">
      <c r="B10" s="30" t="s">
        <v>62</v>
      </c>
      <c r="C10" s="63" t="s">
        <v>407</v>
      </c>
      <c r="D10" s="22" t="s">
        <v>27</v>
      </c>
      <c r="E10" s="173">
        <v>1688.4623241199995</v>
      </c>
      <c r="F10" s="173">
        <v>4328.421023344001</v>
      </c>
      <c r="G10" s="173">
        <v>5712.34521175</v>
      </c>
      <c r="H10" s="173">
        <v>8652.209403804001</v>
      </c>
      <c r="I10" s="173">
        <v>2680.834176829168</v>
      </c>
      <c r="J10" s="173">
        <v>5230.180887342447</v>
      </c>
      <c r="K10" s="173">
        <v>6358.68501924538</v>
      </c>
      <c r="L10" s="173">
        <v>9643.307037993676</v>
      </c>
      <c r="M10" s="173">
        <v>3691.4492215344044</v>
      </c>
      <c r="N10" s="173">
        <v>4271.987209373634</v>
      </c>
      <c r="O10" s="173">
        <v>7941.854386993933</v>
      </c>
      <c r="P10" s="173">
        <v>9983.239934291383</v>
      </c>
      <c r="Q10" s="173">
        <v>5423.291218221867</v>
      </c>
      <c r="R10" s="173">
        <v>4273.000084246214</v>
      </c>
      <c r="S10" s="175">
        <v>4903.506716024398</v>
      </c>
      <c r="T10" s="175">
        <v>5468.59510924112</v>
      </c>
      <c r="U10" s="173">
        <v>3970.29577404916</v>
      </c>
      <c r="V10" s="173">
        <v>4118.920950337201</v>
      </c>
      <c r="W10" s="175">
        <v>3908.2903104456664</v>
      </c>
      <c r="X10" s="175">
        <v>5417.675476903117</v>
      </c>
      <c r="Y10" s="175">
        <v>1969.9740311601822</v>
      </c>
      <c r="Z10" s="175">
        <v>2400.648797704871</v>
      </c>
      <c r="AA10" s="175">
        <v>4771.25729449274</v>
      </c>
      <c r="AB10" s="175">
        <v>7683.638703269906</v>
      </c>
      <c r="AC10" s="175">
        <v>713.2834802159999</v>
      </c>
      <c r="AD10" s="175">
        <v>1765.6672976319996</v>
      </c>
      <c r="AE10" s="175">
        <v>2535.4429788899993</v>
      </c>
      <c r="AF10" s="175">
        <v>9485.253672783998</v>
      </c>
      <c r="AG10" s="175">
        <v>1609.0168580000002</v>
      </c>
      <c r="AH10" s="175">
        <v>2647.00357782</v>
      </c>
      <c r="AI10" s="175"/>
      <c r="AJ10" s="175"/>
    </row>
    <row r="11" spans="2:36" ht="15">
      <c r="B11" s="32" t="s">
        <v>408</v>
      </c>
      <c r="C11" s="64" t="s">
        <v>409</v>
      </c>
      <c r="D11" s="22" t="s">
        <v>27</v>
      </c>
      <c r="E11" s="173">
        <v>1636.9832538999997</v>
      </c>
      <c r="F11" s="173">
        <v>4238.565871094001</v>
      </c>
      <c r="G11" s="173">
        <v>5415.39742058</v>
      </c>
      <c r="H11" s="173">
        <v>7477.801292534001</v>
      </c>
      <c r="I11" s="173">
        <v>2659.018079389168</v>
      </c>
      <c r="J11" s="173">
        <v>4928.867430012448</v>
      </c>
      <c r="K11" s="173">
        <v>6092.98181140538</v>
      </c>
      <c r="L11" s="173">
        <v>8748.011688053673</v>
      </c>
      <c r="M11" s="173">
        <v>3505.0319841244045</v>
      </c>
      <c r="N11" s="173">
        <v>3897.2900439236337</v>
      </c>
      <c r="O11" s="173">
        <v>7580.390585603934</v>
      </c>
      <c r="P11" s="173">
        <v>9384.374764711381</v>
      </c>
      <c r="Q11" s="173">
        <v>5307.6247101618665</v>
      </c>
      <c r="R11" s="173">
        <v>3894.9829140062147</v>
      </c>
      <c r="S11" s="175">
        <v>4438.530837524398</v>
      </c>
      <c r="T11" s="175">
        <v>4505.55432299112</v>
      </c>
      <c r="U11" s="173">
        <v>3923.40299713916</v>
      </c>
      <c r="V11" s="173">
        <v>3746.737008307201</v>
      </c>
      <c r="W11" s="175">
        <v>3819.982097615667</v>
      </c>
      <c r="X11" s="175">
        <v>4286.6828123831165</v>
      </c>
      <c r="Y11" s="175">
        <v>1656.9445593601822</v>
      </c>
      <c r="Z11" s="175">
        <v>2011.614481624871</v>
      </c>
      <c r="AA11" s="175">
        <v>4094.5915274827403</v>
      </c>
      <c r="AB11" s="175">
        <v>6547.304409039905</v>
      </c>
      <c r="AC11" s="175">
        <v>683.6208473459999</v>
      </c>
      <c r="AD11" s="175">
        <v>1541.3396166019998</v>
      </c>
      <c r="AE11" s="175">
        <v>2422.2401495899994</v>
      </c>
      <c r="AF11" s="175">
        <v>8458.517861624</v>
      </c>
      <c r="AG11" s="175">
        <v>1538.08138611</v>
      </c>
      <c r="AH11" s="175">
        <v>2108.52832738</v>
      </c>
      <c r="AI11" s="175"/>
      <c r="AJ11" s="175"/>
    </row>
    <row r="12" spans="2:36" ht="15">
      <c r="B12" s="32" t="s">
        <v>410</v>
      </c>
      <c r="C12" s="64" t="s">
        <v>411</v>
      </c>
      <c r="D12" s="22" t="s">
        <v>27</v>
      </c>
      <c r="E12" s="173">
        <v>41.63636349</v>
      </c>
      <c r="F12" s="173">
        <v>75.74261467</v>
      </c>
      <c r="G12" s="173">
        <v>271.65699919</v>
      </c>
      <c r="H12" s="173">
        <v>941.7492921999999</v>
      </c>
      <c r="I12" s="173">
        <v>19.057524280000003</v>
      </c>
      <c r="J12" s="173">
        <v>260.91760992</v>
      </c>
      <c r="K12" s="173">
        <v>209.61093174</v>
      </c>
      <c r="L12" s="173">
        <v>542.8910688400001</v>
      </c>
      <c r="M12" s="173">
        <v>40.78543511</v>
      </c>
      <c r="N12" s="173">
        <v>157.29162272000002</v>
      </c>
      <c r="O12" s="173">
        <v>185.05319058999993</v>
      </c>
      <c r="P12" s="173">
        <v>303.80305627</v>
      </c>
      <c r="Q12" s="173">
        <v>98.72457262</v>
      </c>
      <c r="R12" s="173">
        <v>172.95118583000001</v>
      </c>
      <c r="S12" s="175">
        <v>408.35349821999995</v>
      </c>
      <c r="T12" s="175">
        <v>499.66238587000026</v>
      </c>
      <c r="U12" s="173">
        <v>32.28694258</v>
      </c>
      <c r="V12" s="173">
        <v>184.56630651</v>
      </c>
      <c r="W12" s="175">
        <v>63.33724713999999</v>
      </c>
      <c r="X12" s="175">
        <v>675.8576486000001</v>
      </c>
      <c r="Y12" s="175">
        <v>238.57961522</v>
      </c>
      <c r="Z12" s="175">
        <v>259.84329907000006</v>
      </c>
      <c r="AA12" s="175">
        <v>582.1820087399999</v>
      </c>
      <c r="AB12" s="175">
        <v>818.1266279000001</v>
      </c>
      <c r="AC12" s="175">
        <v>28.38203207</v>
      </c>
      <c r="AD12" s="175">
        <v>68.58059191999999</v>
      </c>
      <c r="AE12" s="175">
        <v>142.68815902999998</v>
      </c>
      <c r="AF12" s="175">
        <v>548.78226912</v>
      </c>
      <c r="AG12" s="175">
        <v>53.523136199999996</v>
      </c>
      <c r="AH12" s="175">
        <v>217.90719983999998</v>
      </c>
      <c r="AI12" s="175"/>
      <c r="AJ12" s="175"/>
    </row>
    <row r="13" spans="2:36" ht="15">
      <c r="B13" s="32" t="s">
        <v>412</v>
      </c>
      <c r="C13" s="64" t="s">
        <v>413</v>
      </c>
      <c r="D13" s="22" t="s">
        <v>27</v>
      </c>
      <c r="E13" s="173">
        <v>9.84270673</v>
      </c>
      <c r="F13" s="173">
        <v>14.091911750000005</v>
      </c>
      <c r="G13" s="173">
        <v>25.21523453999999</v>
      </c>
      <c r="H13" s="173">
        <v>71.64760807</v>
      </c>
      <c r="I13" s="173">
        <v>2.75857316</v>
      </c>
      <c r="J13" s="173">
        <v>40.39584741</v>
      </c>
      <c r="K13" s="173">
        <v>55.1096781</v>
      </c>
      <c r="L13" s="173">
        <v>130.3056896</v>
      </c>
      <c r="M13" s="173">
        <v>29.416248749999998</v>
      </c>
      <c r="N13" s="173">
        <v>73.37634672</v>
      </c>
      <c r="O13" s="173">
        <v>47.31777709</v>
      </c>
      <c r="P13" s="173">
        <v>269.95395713</v>
      </c>
      <c r="Q13" s="173">
        <v>14.372790440000001</v>
      </c>
      <c r="R13" s="173">
        <v>124.96313115999999</v>
      </c>
      <c r="S13" s="175">
        <v>43.586646</v>
      </c>
      <c r="T13" s="175">
        <v>341.34722952000004</v>
      </c>
      <c r="U13" s="173">
        <v>13.60583433</v>
      </c>
      <c r="V13" s="173">
        <v>134.93222299</v>
      </c>
      <c r="W13" s="175">
        <v>23.38941069</v>
      </c>
      <c r="X13" s="175">
        <v>365.65643155</v>
      </c>
      <c r="Y13" s="175">
        <v>74.44985658</v>
      </c>
      <c r="Z13" s="175">
        <v>80.38279123000001</v>
      </c>
      <c r="AA13" s="175">
        <v>41.63753343</v>
      </c>
      <c r="AB13" s="175">
        <v>318.09575867</v>
      </c>
      <c r="AC13" s="175">
        <v>1.2806008</v>
      </c>
      <c r="AD13" s="175">
        <v>103.67808828999999</v>
      </c>
      <c r="AE13" s="175">
        <v>-30.15113547</v>
      </c>
      <c r="AF13" s="175">
        <v>323.22919144</v>
      </c>
      <c r="AG13" s="175">
        <v>15.27233569</v>
      </c>
      <c r="AH13" s="175">
        <v>102.34000075999998</v>
      </c>
      <c r="AI13" s="175"/>
      <c r="AJ13" s="175"/>
    </row>
    <row r="14" spans="2:36" ht="15">
      <c r="B14" s="32" t="s">
        <v>414</v>
      </c>
      <c r="C14" s="64" t="s">
        <v>415</v>
      </c>
      <c r="D14" s="22" t="s">
        <v>27</v>
      </c>
      <c r="E14" s="173">
        <v>0</v>
      </c>
      <c r="F14" s="173">
        <v>0.02062583</v>
      </c>
      <c r="G14" s="173">
        <v>0.07555744000000002</v>
      </c>
      <c r="H14" s="173">
        <v>161.011211</v>
      </c>
      <c r="I14" s="173">
        <v>0</v>
      </c>
      <c r="J14" s="173">
        <v>0</v>
      </c>
      <c r="K14" s="173">
        <v>0.9825980000000001</v>
      </c>
      <c r="L14" s="173">
        <v>222.09859150000003</v>
      </c>
      <c r="M14" s="173">
        <v>116.21555355</v>
      </c>
      <c r="N14" s="173">
        <v>144.02919601</v>
      </c>
      <c r="O14" s="173">
        <v>129.09283371</v>
      </c>
      <c r="P14" s="173">
        <v>25.10815618</v>
      </c>
      <c r="Q14" s="173">
        <v>2.569145</v>
      </c>
      <c r="R14" s="173">
        <v>80.10285325</v>
      </c>
      <c r="S14" s="175">
        <v>13.035734279999996</v>
      </c>
      <c r="T14" s="175">
        <v>122.03117085999999</v>
      </c>
      <c r="U14" s="173">
        <v>1</v>
      </c>
      <c r="V14" s="173">
        <v>52.68541253</v>
      </c>
      <c r="W14" s="175">
        <v>1.5815549999999998</v>
      </c>
      <c r="X14" s="175">
        <v>89.47858437</v>
      </c>
      <c r="Y14" s="175">
        <v>0</v>
      </c>
      <c r="Z14" s="175">
        <v>48.80822578</v>
      </c>
      <c r="AA14" s="175">
        <v>52.846224840000005</v>
      </c>
      <c r="AB14" s="175">
        <v>0.11190765999999996</v>
      </c>
      <c r="AC14" s="175">
        <v>0</v>
      </c>
      <c r="AD14" s="175">
        <v>52.06900082</v>
      </c>
      <c r="AE14" s="175">
        <v>0.66580574</v>
      </c>
      <c r="AF14" s="175">
        <v>154.72435059999998</v>
      </c>
      <c r="AG14" s="175">
        <v>2.14</v>
      </c>
      <c r="AH14" s="175">
        <v>218.22804983999998</v>
      </c>
      <c r="AI14" s="175"/>
      <c r="AJ14" s="175"/>
    </row>
    <row r="15" spans="2:36" ht="15">
      <c r="B15" s="30" t="s">
        <v>64</v>
      </c>
      <c r="C15" s="63" t="s">
        <v>416</v>
      </c>
      <c r="D15" s="22" t="s">
        <v>27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5">
        <v>0</v>
      </c>
      <c r="T15" s="175">
        <v>0</v>
      </c>
      <c r="U15" s="173">
        <v>0</v>
      </c>
      <c r="V15" s="173">
        <v>0</v>
      </c>
      <c r="W15" s="175">
        <v>0</v>
      </c>
      <c r="X15" s="175">
        <v>0</v>
      </c>
      <c r="Y15" s="175">
        <v>0</v>
      </c>
      <c r="Z15" s="175">
        <v>0</v>
      </c>
      <c r="AA15" s="175">
        <v>0</v>
      </c>
      <c r="AB15" s="175">
        <v>0</v>
      </c>
      <c r="AC15" s="175">
        <v>0</v>
      </c>
      <c r="AD15" s="175">
        <v>0</v>
      </c>
      <c r="AE15" s="175">
        <v>0</v>
      </c>
      <c r="AF15" s="175">
        <v>0</v>
      </c>
      <c r="AG15" s="175">
        <v>0</v>
      </c>
      <c r="AH15" s="175">
        <v>0</v>
      </c>
      <c r="AI15" s="175"/>
      <c r="AJ15" s="175"/>
    </row>
    <row r="16" spans="2:36" ht="15">
      <c r="B16" s="30" t="s">
        <v>66</v>
      </c>
      <c r="C16" s="63" t="s">
        <v>417</v>
      </c>
      <c r="D16" s="22" t="s">
        <v>27</v>
      </c>
      <c r="E16" s="173">
        <v>0</v>
      </c>
      <c r="F16" s="173">
        <v>0</v>
      </c>
      <c r="G16" s="173">
        <v>0</v>
      </c>
      <c r="H16" s="173">
        <v>0.062488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0.015955</v>
      </c>
      <c r="O16" s="173">
        <v>0</v>
      </c>
      <c r="P16" s="173">
        <v>0</v>
      </c>
      <c r="Q16" s="173">
        <v>0</v>
      </c>
      <c r="R16" s="173">
        <v>0</v>
      </c>
      <c r="S16" s="175">
        <v>0</v>
      </c>
      <c r="T16" s="175">
        <v>0</v>
      </c>
      <c r="U16" s="173">
        <v>0.12</v>
      </c>
      <c r="V16" s="173">
        <v>0</v>
      </c>
      <c r="W16" s="175">
        <v>0</v>
      </c>
      <c r="X16" s="175">
        <v>0</v>
      </c>
      <c r="Y16" s="175">
        <v>0</v>
      </c>
      <c r="Z16" s="175">
        <v>0</v>
      </c>
      <c r="AA16" s="175">
        <v>0</v>
      </c>
      <c r="AB16" s="175">
        <v>0.12</v>
      </c>
      <c r="AC16" s="175">
        <v>0</v>
      </c>
      <c r="AD16" s="175">
        <v>0</v>
      </c>
      <c r="AE16" s="175">
        <v>0</v>
      </c>
      <c r="AF16" s="175">
        <v>0.0855</v>
      </c>
      <c r="AG16" s="175">
        <v>0.035</v>
      </c>
      <c r="AH16" s="175">
        <v>0.023</v>
      </c>
      <c r="AI16" s="175"/>
      <c r="AJ16" s="175"/>
    </row>
    <row r="17" spans="2:36" ht="15">
      <c r="B17" s="30" t="s">
        <v>68</v>
      </c>
      <c r="C17" s="63" t="s">
        <v>418</v>
      </c>
      <c r="D17" s="22" t="s">
        <v>27</v>
      </c>
      <c r="E17" s="173">
        <v>-217.73940681</v>
      </c>
      <c r="F17" s="173">
        <v>-193.22890816000003</v>
      </c>
      <c r="G17" s="173">
        <v>-15.11666259</v>
      </c>
      <c r="H17" s="173">
        <v>49.01933968999999</v>
      </c>
      <c r="I17" s="173">
        <v>-419.73485132</v>
      </c>
      <c r="J17" s="173">
        <v>-78.20440269</v>
      </c>
      <c r="K17" s="173">
        <v>43.98426527999999</v>
      </c>
      <c r="L17" s="173">
        <v>30.16982998</v>
      </c>
      <c r="M17" s="173">
        <v>-277.09274223</v>
      </c>
      <c r="N17" s="173">
        <v>-30.20120631</v>
      </c>
      <c r="O17" s="173">
        <v>-65.99042873</v>
      </c>
      <c r="P17" s="173">
        <v>-79.87243645000001</v>
      </c>
      <c r="Q17" s="173">
        <v>-66.59061034</v>
      </c>
      <c r="R17" s="173">
        <v>-244.77205419999999</v>
      </c>
      <c r="S17" s="175">
        <v>-185.97433135999998</v>
      </c>
      <c r="T17" s="175">
        <v>-70.65921333000003</v>
      </c>
      <c r="U17" s="173">
        <v>-95.97712231</v>
      </c>
      <c r="V17" s="173">
        <v>-387.23704340000006</v>
      </c>
      <c r="W17" s="175">
        <v>-78.04700835999999</v>
      </c>
      <c r="X17" s="175">
        <v>-87.06368936000001</v>
      </c>
      <c r="Y17" s="175">
        <v>-273.84373767</v>
      </c>
      <c r="Z17" s="175">
        <v>-103.19676634999999</v>
      </c>
      <c r="AA17" s="175">
        <v>-91.97913822000001</v>
      </c>
      <c r="AB17" s="175">
        <v>-74.87867476</v>
      </c>
      <c r="AC17" s="175">
        <v>-336.71220486999994</v>
      </c>
      <c r="AD17" s="175">
        <v>-92.51149811</v>
      </c>
      <c r="AE17" s="175">
        <v>-92.60362036</v>
      </c>
      <c r="AF17" s="175">
        <v>-137.22169102</v>
      </c>
      <c r="AG17" s="175">
        <v>-1037.9723384899999</v>
      </c>
      <c r="AH17" s="175">
        <v>-225.63909410999997</v>
      </c>
      <c r="AI17" s="175"/>
      <c r="AJ17" s="175"/>
    </row>
    <row r="18" spans="2:36" ht="15">
      <c r="B18" s="32" t="s">
        <v>419</v>
      </c>
      <c r="C18" s="64" t="s">
        <v>420</v>
      </c>
      <c r="D18" s="22" t="s">
        <v>27</v>
      </c>
      <c r="E18" s="173">
        <v>19.336623850000002</v>
      </c>
      <c r="F18" s="173">
        <v>48.18402699</v>
      </c>
      <c r="G18" s="173">
        <v>64.28322408</v>
      </c>
      <c r="H18" s="173">
        <v>133.96071870999998</v>
      </c>
      <c r="I18" s="173">
        <v>12.143497179999999</v>
      </c>
      <c r="J18" s="173">
        <v>64.82026316</v>
      </c>
      <c r="K18" s="173">
        <v>127.09185653999998</v>
      </c>
      <c r="L18" s="173">
        <v>120.80744575</v>
      </c>
      <c r="M18" s="173">
        <v>125.20441757</v>
      </c>
      <c r="N18" s="173">
        <v>47.052910870000005</v>
      </c>
      <c r="O18" s="173">
        <v>13.45181341</v>
      </c>
      <c r="P18" s="173">
        <v>64.42240125000001</v>
      </c>
      <c r="Q18" s="173">
        <v>15.752742210000001</v>
      </c>
      <c r="R18" s="173">
        <v>39.85557684</v>
      </c>
      <c r="S18" s="175">
        <v>17.63167748</v>
      </c>
      <c r="T18" s="175">
        <v>36.61238209</v>
      </c>
      <c r="U18" s="173">
        <v>0</v>
      </c>
      <c r="V18" s="173">
        <v>0.70723419</v>
      </c>
      <c r="W18" s="175">
        <v>6.2873131099999995</v>
      </c>
      <c r="X18" s="175">
        <v>3.4133831700000004</v>
      </c>
      <c r="Y18" s="175">
        <v>0</v>
      </c>
      <c r="Z18" s="175">
        <v>0.47606255</v>
      </c>
      <c r="AA18" s="175">
        <v>15.779642669999998</v>
      </c>
      <c r="AB18" s="175">
        <v>17.022362570000002</v>
      </c>
      <c r="AC18" s="175">
        <v>0</v>
      </c>
      <c r="AD18" s="175">
        <v>0</v>
      </c>
      <c r="AE18" s="175">
        <v>0</v>
      </c>
      <c r="AF18" s="175">
        <v>0</v>
      </c>
      <c r="AG18" s="175">
        <v>12.90246368</v>
      </c>
      <c r="AH18" s="175">
        <v>25.482368370000003</v>
      </c>
      <c r="AI18" s="175"/>
      <c r="AJ18" s="175"/>
    </row>
    <row r="19" spans="2:36" ht="15">
      <c r="B19" s="32" t="s">
        <v>421</v>
      </c>
      <c r="C19" s="64" t="s">
        <v>422</v>
      </c>
      <c r="D19" s="22" t="s">
        <v>27</v>
      </c>
      <c r="E19" s="173">
        <v>-0.0002</v>
      </c>
      <c r="F19" s="173">
        <v>-0.0002</v>
      </c>
      <c r="G19" s="173">
        <v>-0.0002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5">
        <v>0</v>
      </c>
      <c r="T19" s="175">
        <v>0</v>
      </c>
      <c r="U19" s="173">
        <v>0</v>
      </c>
      <c r="V19" s="173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v>0</v>
      </c>
      <c r="AB19" s="175">
        <v>0</v>
      </c>
      <c r="AC19" s="175">
        <v>0</v>
      </c>
      <c r="AD19" s="175">
        <v>0</v>
      </c>
      <c r="AE19" s="175">
        <v>0</v>
      </c>
      <c r="AF19" s="175">
        <v>0</v>
      </c>
      <c r="AG19" s="175">
        <v>0</v>
      </c>
      <c r="AH19" s="175">
        <v>0</v>
      </c>
      <c r="AI19" s="175"/>
      <c r="AJ19" s="175"/>
    </row>
    <row r="20" spans="2:36" ht="15">
      <c r="B20" s="32" t="s">
        <v>423</v>
      </c>
      <c r="C20" s="64" t="s">
        <v>424</v>
      </c>
      <c r="D20" s="22" t="s">
        <v>27</v>
      </c>
      <c r="E20" s="173">
        <v>-237.07583065999998</v>
      </c>
      <c r="F20" s="173">
        <v>-241.41273515000003</v>
      </c>
      <c r="G20" s="173">
        <v>-79.39968667</v>
      </c>
      <c r="H20" s="173">
        <v>-84.94137902</v>
      </c>
      <c r="I20" s="173">
        <v>-431.8783485</v>
      </c>
      <c r="J20" s="173">
        <v>-143.02466585</v>
      </c>
      <c r="K20" s="173">
        <v>-83.10759125999999</v>
      </c>
      <c r="L20" s="173">
        <v>-90.63761577</v>
      </c>
      <c r="M20" s="173">
        <v>-402.2971598</v>
      </c>
      <c r="N20" s="173">
        <v>-77.25411718</v>
      </c>
      <c r="O20" s="173">
        <v>-79.44224214</v>
      </c>
      <c r="P20" s="173">
        <v>-144.29483770000002</v>
      </c>
      <c r="Q20" s="173">
        <v>-82.34335254999999</v>
      </c>
      <c r="R20" s="173">
        <v>-284.62763104</v>
      </c>
      <c r="S20" s="175">
        <v>-203.60600884000002</v>
      </c>
      <c r="T20" s="175">
        <v>-107.27159542000005</v>
      </c>
      <c r="U20" s="173">
        <v>-95.97712231</v>
      </c>
      <c r="V20" s="173">
        <v>-387.94427759000007</v>
      </c>
      <c r="W20" s="175">
        <v>-84.33432147</v>
      </c>
      <c r="X20" s="175">
        <v>-90.47707253</v>
      </c>
      <c r="Y20" s="175">
        <v>-273.84373767</v>
      </c>
      <c r="Z20" s="175">
        <v>-103.6728289</v>
      </c>
      <c r="AA20" s="175">
        <v>-107.75878089000001</v>
      </c>
      <c r="AB20" s="175">
        <v>-91.90103733000001</v>
      </c>
      <c r="AC20" s="175">
        <v>-336.71220486999994</v>
      </c>
      <c r="AD20" s="175">
        <v>-92.51149811</v>
      </c>
      <c r="AE20" s="175">
        <v>-92.60362036</v>
      </c>
      <c r="AF20" s="175">
        <v>-137.22169102</v>
      </c>
      <c r="AG20" s="175">
        <v>-1050.8748021699998</v>
      </c>
      <c r="AH20" s="175">
        <v>-251.12146248</v>
      </c>
      <c r="AI20" s="175"/>
      <c r="AJ20" s="175"/>
    </row>
    <row r="21" spans="2:36" ht="15">
      <c r="B21" s="32" t="s">
        <v>425</v>
      </c>
      <c r="C21" s="64" t="s">
        <v>426</v>
      </c>
      <c r="D21" s="22" t="s">
        <v>27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  <c r="Q21" s="173">
        <v>0</v>
      </c>
      <c r="R21" s="173">
        <v>0</v>
      </c>
      <c r="S21" s="175">
        <v>0</v>
      </c>
      <c r="T21" s="175">
        <v>0</v>
      </c>
      <c r="U21" s="173">
        <v>0</v>
      </c>
      <c r="V21" s="173">
        <v>0</v>
      </c>
      <c r="W21" s="175">
        <v>0</v>
      </c>
      <c r="X21" s="175">
        <v>0</v>
      </c>
      <c r="Y21" s="175">
        <v>0</v>
      </c>
      <c r="Z21" s="175">
        <v>0</v>
      </c>
      <c r="AA21" s="175"/>
      <c r="AB21" s="175">
        <v>0</v>
      </c>
      <c r="AC21" s="175">
        <v>0</v>
      </c>
      <c r="AD21" s="175">
        <v>0</v>
      </c>
      <c r="AE21" s="175">
        <v>0</v>
      </c>
      <c r="AF21" s="175">
        <v>0</v>
      </c>
      <c r="AG21" s="175">
        <v>0</v>
      </c>
      <c r="AH21" s="175">
        <v>0</v>
      </c>
      <c r="AI21" s="175"/>
      <c r="AJ21" s="175"/>
    </row>
    <row r="22" spans="2:36" ht="15">
      <c r="B22" s="59" t="s">
        <v>75</v>
      </c>
      <c r="C22" s="60" t="s">
        <v>427</v>
      </c>
      <c r="D22" s="57" t="s">
        <v>27</v>
      </c>
      <c r="E22" s="176">
        <v>-2632.3701291689645</v>
      </c>
      <c r="F22" s="176">
        <v>6522.747163582957</v>
      </c>
      <c r="G22" s="176">
        <v>-3009.9956771930797</v>
      </c>
      <c r="H22" s="176">
        <v>-851.2944095228445</v>
      </c>
      <c r="I22" s="176">
        <v>10707.921553051461</v>
      </c>
      <c r="J22" s="176">
        <v>5885.830552251335</v>
      </c>
      <c r="K22" s="176">
        <v>738.5763911294707</v>
      </c>
      <c r="L22" s="176">
        <v>-4993.908297473481</v>
      </c>
      <c r="M22" s="176">
        <v>-1457.64044274163</v>
      </c>
      <c r="N22" s="176">
        <v>7029.787735265011</v>
      </c>
      <c r="O22" s="176">
        <v>455.7903151260962</v>
      </c>
      <c r="P22" s="176">
        <v>25.791096387419202</v>
      </c>
      <c r="Q22" s="176">
        <v>-1382.625623602458</v>
      </c>
      <c r="R22" s="176">
        <v>2536.837431018901</v>
      </c>
      <c r="S22" s="148">
        <v>-954.0648648689198</v>
      </c>
      <c r="T22" s="148">
        <v>516.3887833264448</v>
      </c>
      <c r="U22" s="176">
        <v>3046.463477679252</v>
      </c>
      <c r="V22" s="176">
        <v>17298.535435333608</v>
      </c>
      <c r="W22" s="148">
        <v>5457.793868343758</v>
      </c>
      <c r="X22" s="148">
        <v>-11447.780466704835</v>
      </c>
      <c r="Y22" s="148">
        <v>9100.423047528146</v>
      </c>
      <c r="Z22" s="148">
        <v>9626.913811871296</v>
      </c>
      <c r="AA22" s="148">
        <v>4540.956693865712</v>
      </c>
      <c r="AB22" s="148">
        <v>-17615.710772390623</v>
      </c>
      <c r="AC22" s="148">
        <v>11885.796996534547</v>
      </c>
      <c r="AD22" s="148">
        <v>7580.705597970651</v>
      </c>
      <c r="AE22" s="148">
        <v>11451.885772332775</v>
      </c>
      <c r="AF22" s="148">
        <v>-8514.541953719867</v>
      </c>
      <c r="AG22" s="148">
        <v>-3040.415011177687</v>
      </c>
      <c r="AH22" s="148">
        <v>-1015.3742627051749</v>
      </c>
      <c r="AI22" s="148"/>
      <c r="AJ22" s="148"/>
    </row>
    <row r="23" spans="2:36" ht="15">
      <c r="B23" s="32" t="s">
        <v>428</v>
      </c>
      <c r="C23" s="26" t="s">
        <v>429</v>
      </c>
      <c r="D23" s="22" t="s">
        <v>27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2">
        <v>0</v>
      </c>
      <c r="T23" s="172">
        <v>0</v>
      </c>
      <c r="U23" s="176">
        <v>0</v>
      </c>
      <c r="V23" s="176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/>
      <c r="AJ23" s="172"/>
    </row>
    <row r="24" spans="2:36" ht="15">
      <c r="B24" s="32" t="s">
        <v>430</v>
      </c>
      <c r="C24" s="26" t="s">
        <v>431</v>
      </c>
      <c r="D24" s="22" t="s">
        <v>27</v>
      </c>
      <c r="E24" s="176">
        <v>-2729.9538825001887</v>
      </c>
      <c r="F24" s="176">
        <v>6522.7051635829575</v>
      </c>
      <c r="G24" s="176">
        <v>-3066.4504020761824</v>
      </c>
      <c r="H24" s="176">
        <v>-5379.458409522845</v>
      </c>
      <c r="I24" s="176">
        <v>193.35669166642128</v>
      </c>
      <c r="J24" s="176">
        <v>4759.230552251336</v>
      </c>
      <c r="K24" s="176">
        <v>603.2309992669566</v>
      </c>
      <c r="L24" s="176">
        <v>-5255.0832974734785</v>
      </c>
      <c r="M24" s="176">
        <v>-1572.0464690374502</v>
      </c>
      <c r="N24" s="176">
        <v>7029.787735265011</v>
      </c>
      <c r="O24" s="176">
        <v>335.8684485030517</v>
      </c>
      <c r="P24" s="176">
        <v>25.791096387419202</v>
      </c>
      <c r="Q24" s="176">
        <v>-2087.2259875632885</v>
      </c>
      <c r="R24" s="176">
        <v>2464.903680408901</v>
      </c>
      <c r="S24" s="172">
        <v>-1550.2452074765433</v>
      </c>
      <c r="T24" s="172">
        <v>-260.88478355355574</v>
      </c>
      <c r="U24" s="176">
        <v>2528.883324631588</v>
      </c>
      <c r="V24" s="176">
        <v>17298.592475333608</v>
      </c>
      <c r="W24" s="172">
        <v>-5675.8831661566455</v>
      </c>
      <c r="X24" s="172">
        <v>-17258.625795224834</v>
      </c>
      <c r="Y24" s="172">
        <v>7757.802974411315</v>
      </c>
      <c r="Z24" s="172">
        <v>8251.688597901297</v>
      </c>
      <c r="AA24" s="172">
        <v>3532.1257912861784</v>
      </c>
      <c r="AB24" s="172">
        <v>-16290.907586940624</v>
      </c>
      <c r="AC24" s="172">
        <v>11060.86002348294</v>
      </c>
      <c r="AD24" s="172">
        <v>7310.151597970653</v>
      </c>
      <c r="AE24" s="172">
        <v>10342.105304828832</v>
      </c>
      <c r="AF24" s="172">
        <v>-6572.3221166098665</v>
      </c>
      <c r="AG24" s="172">
        <v>-4286.816191128807</v>
      </c>
      <c r="AH24" s="172">
        <v>-1882.299603295175</v>
      </c>
      <c r="AI24" s="172"/>
      <c r="AJ24" s="172"/>
    </row>
    <row r="25" spans="2:36" ht="15">
      <c r="B25" s="32" t="s">
        <v>432</v>
      </c>
      <c r="C25" s="26" t="s">
        <v>433</v>
      </c>
      <c r="D25" s="22" t="s">
        <v>27</v>
      </c>
      <c r="E25" s="176">
        <v>97.583753331224</v>
      </c>
      <c r="F25" s="176">
        <v>0.04200000000000159</v>
      </c>
      <c r="G25" s="176">
        <v>56.454724883102</v>
      </c>
      <c r="H25" s="176">
        <v>45.46400000000003</v>
      </c>
      <c r="I25" s="176">
        <v>56.76486138504</v>
      </c>
      <c r="J25" s="176">
        <v>0</v>
      </c>
      <c r="K25" s="176">
        <v>160.54539186251</v>
      </c>
      <c r="L25" s="176">
        <v>-50.525000000000006</v>
      </c>
      <c r="M25" s="176">
        <v>114.40602629581998</v>
      </c>
      <c r="N25" s="176">
        <v>0</v>
      </c>
      <c r="O25" s="176">
        <v>119.921866623045</v>
      </c>
      <c r="P25" s="176">
        <v>0</v>
      </c>
      <c r="Q25" s="176">
        <v>125.50911846083099</v>
      </c>
      <c r="R25" s="176">
        <v>0</v>
      </c>
      <c r="S25" s="148">
        <v>130.198878657624</v>
      </c>
      <c r="T25" s="148">
        <v>0</v>
      </c>
      <c r="U25" s="176">
        <v>134.69013058766402</v>
      </c>
      <c r="V25" s="176">
        <v>0</v>
      </c>
      <c r="W25" s="148">
        <v>137.41403450040403</v>
      </c>
      <c r="X25" s="148">
        <v>0</v>
      </c>
      <c r="Y25" s="148">
        <v>138.901159536831</v>
      </c>
      <c r="Z25" s="148">
        <v>0</v>
      </c>
      <c r="AA25" s="148">
        <v>143.23161359953403</v>
      </c>
      <c r="AB25" s="148">
        <v>0</v>
      </c>
      <c r="AC25" s="148">
        <v>149.455973051608</v>
      </c>
      <c r="AD25" s="148">
        <v>0</v>
      </c>
      <c r="AE25" s="148">
        <v>155.27346750394202</v>
      </c>
      <c r="AF25" s="148">
        <v>0</v>
      </c>
      <c r="AG25" s="148">
        <v>159.83541338112</v>
      </c>
      <c r="AH25" s="148">
        <v>0</v>
      </c>
      <c r="AI25" s="148"/>
      <c r="AJ25" s="148"/>
    </row>
    <row r="26" spans="2:36" ht="15">
      <c r="B26" s="32" t="s">
        <v>434</v>
      </c>
      <c r="C26" s="26" t="s">
        <v>435</v>
      </c>
      <c r="D26" s="22" t="s">
        <v>27</v>
      </c>
      <c r="E26" s="176">
        <v>0</v>
      </c>
      <c r="F26" s="176">
        <v>0</v>
      </c>
      <c r="G26" s="176">
        <v>0</v>
      </c>
      <c r="H26" s="176">
        <v>4482.7</v>
      </c>
      <c r="I26" s="176">
        <v>10457.8</v>
      </c>
      <c r="J26" s="176">
        <v>1126.6000000000004</v>
      </c>
      <c r="K26" s="176">
        <v>-25.19999999999891</v>
      </c>
      <c r="L26" s="176">
        <v>311.6999999999989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51">
        <v>0</v>
      </c>
      <c r="T26" s="151">
        <v>1820.8</v>
      </c>
      <c r="U26" s="176">
        <v>0</v>
      </c>
      <c r="V26" s="176">
        <v>0</v>
      </c>
      <c r="W26" s="151">
        <v>10456.5</v>
      </c>
      <c r="X26" s="151">
        <v>5797.5</v>
      </c>
      <c r="Y26" s="151">
        <v>50</v>
      </c>
      <c r="Z26" s="151">
        <v>447.2</v>
      </c>
      <c r="AA26" s="151">
        <v>0</v>
      </c>
      <c r="AB26" s="151">
        <v>-12.399999999999977</v>
      </c>
      <c r="AC26" s="151">
        <v>0</v>
      </c>
      <c r="AD26" s="151">
        <v>-12.1</v>
      </c>
      <c r="AE26" s="151">
        <v>0</v>
      </c>
      <c r="AF26" s="151">
        <v>-223.00000000000003</v>
      </c>
      <c r="AG26" s="151">
        <v>0</v>
      </c>
      <c r="AH26" s="151">
        <v>-169.56465941</v>
      </c>
      <c r="AI26" s="151"/>
      <c r="AJ26" s="151"/>
    </row>
    <row r="27" spans="2:36" ht="15">
      <c r="B27" s="32" t="s">
        <v>436</v>
      </c>
      <c r="C27" s="26" t="s">
        <v>437</v>
      </c>
      <c r="D27" s="22" t="s">
        <v>27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48">
        <v>0</v>
      </c>
      <c r="T27" s="148">
        <v>0</v>
      </c>
      <c r="U27" s="176">
        <v>0</v>
      </c>
      <c r="V27" s="176">
        <v>0</v>
      </c>
      <c r="W27" s="148">
        <v>0</v>
      </c>
      <c r="X27" s="148">
        <v>0</v>
      </c>
      <c r="Y27" s="148">
        <v>0</v>
      </c>
      <c r="Z27" s="148">
        <v>0</v>
      </c>
      <c r="AA27" s="148">
        <v>0</v>
      </c>
      <c r="AB27" s="148">
        <v>0</v>
      </c>
      <c r="AC27" s="148">
        <v>0</v>
      </c>
      <c r="AD27" s="148">
        <v>0</v>
      </c>
      <c r="AE27" s="148">
        <v>0</v>
      </c>
      <c r="AF27" s="148">
        <v>0</v>
      </c>
      <c r="AG27" s="148">
        <v>0</v>
      </c>
      <c r="AH27" s="148">
        <v>0</v>
      </c>
      <c r="AI27" s="148"/>
      <c r="AJ27" s="148"/>
    </row>
    <row r="28" spans="2:36" ht="15">
      <c r="B28" s="32" t="s">
        <v>438</v>
      </c>
      <c r="C28" s="26" t="s">
        <v>439</v>
      </c>
      <c r="D28" s="22" t="s">
        <v>27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48">
        <v>0</v>
      </c>
      <c r="T28" s="148">
        <v>0</v>
      </c>
      <c r="U28" s="176">
        <v>0</v>
      </c>
      <c r="V28" s="176">
        <v>0</v>
      </c>
      <c r="W28" s="148">
        <v>0</v>
      </c>
      <c r="X28" s="148">
        <v>0</v>
      </c>
      <c r="Y28" s="148">
        <v>0</v>
      </c>
      <c r="Z28" s="148">
        <v>0</v>
      </c>
      <c r="AA28" s="148">
        <v>0</v>
      </c>
      <c r="AB28" s="148">
        <v>0</v>
      </c>
      <c r="AC28" s="148">
        <v>0</v>
      </c>
      <c r="AD28" s="148">
        <v>0</v>
      </c>
      <c r="AE28" s="148">
        <v>0</v>
      </c>
      <c r="AF28" s="148">
        <v>0</v>
      </c>
      <c r="AG28" s="148">
        <v>0</v>
      </c>
      <c r="AH28" s="148">
        <v>0</v>
      </c>
      <c r="AI28" s="148"/>
      <c r="AJ28" s="148"/>
    </row>
    <row r="29" spans="2:36" ht="15">
      <c r="B29" s="32" t="s">
        <v>440</v>
      </c>
      <c r="C29" s="26" t="s">
        <v>441</v>
      </c>
      <c r="D29" s="22" t="s">
        <v>27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48">
        <v>0</v>
      </c>
      <c r="T29" s="148">
        <v>0</v>
      </c>
      <c r="U29" s="176">
        <v>0</v>
      </c>
      <c r="V29" s="176">
        <v>0</v>
      </c>
      <c r="W29" s="148">
        <v>0</v>
      </c>
      <c r="X29" s="148">
        <v>0</v>
      </c>
      <c r="Y29" s="148">
        <v>0</v>
      </c>
      <c r="Z29" s="148">
        <v>0</v>
      </c>
      <c r="AA29" s="148">
        <v>0</v>
      </c>
      <c r="AB29" s="148">
        <v>0</v>
      </c>
      <c r="AC29" s="148">
        <v>0</v>
      </c>
      <c r="AD29" s="148">
        <v>0</v>
      </c>
      <c r="AE29" s="148">
        <v>0</v>
      </c>
      <c r="AF29" s="148">
        <v>0</v>
      </c>
      <c r="AG29" s="148">
        <v>0</v>
      </c>
      <c r="AH29" s="148">
        <v>0</v>
      </c>
      <c r="AI29" s="148"/>
      <c r="AJ29" s="148"/>
    </row>
    <row r="30" spans="2:36" ht="15">
      <c r="B30" s="32" t="s">
        <v>442</v>
      </c>
      <c r="C30" s="26" t="s">
        <v>443</v>
      </c>
      <c r="D30" s="22" t="s">
        <v>27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579.0912454999998</v>
      </c>
      <c r="R30" s="176">
        <v>71.93375061000017</v>
      </c>
      <c r="S30" s="172">
        <v>465.9814639499999</v>
      </c>
      <c r="T30" s="172">
        <v>-1043.5264331199999</v>
      </c>
      <c r="U30" s="176">
        <v>382.89002245999995</v>
      </c>
      <c r="V30" s="176">
        <v>-0.05703999999951748</v>
      </c>
      <c r="W30" s="172">
        <v>539.7629999999992</v>
      </c>
      <c r="X30" s="172">
        <v>13.345328520000407</v>
      </c>
      <c r="Y30" s="172">
        <v>1153.7189135799997</v>
      </c>
      <c r="Z30" s="172">
        <v>928.0252139700003</v>
      </c>
      <c r="AA30" s="172">
        <v>865.59928898</v>
      </c>
      <c r="AB30" s="172">
        <v>-1312.4031854500001</v>
      </c>
      <c r="AC30" s="172">
        <v>675.4810000000004</v>
      </c>
      <c r="AD30" s="172">
        <v>282.6539999999999</v>
      </c>
      <c r="AE30" s="172">
        <v>954.507</v>
      </c>
      <c r="AF30" s="172">
        <v>-1719.2198371099998</v>
      </c>
      <c r="AG30" s="172">
        <v>1086.5657665700003</v>
      </c>
      <c r="AH30" s="172">
        <v>1036.49</v>
      </c>
      <c r="AI30" s="172"/>
      <c r="AJ30" s="172"/>
    </row>
    <row r="31" spans="2:36" ht="15">
      <c r="B31" s="30" t="s">
        <v>77</v>
      </c>
      <c r="C31" s="63" t="s">
        <v>444</v>
      </c>
      <c r="D31" s="22" t="s">
        <v>27</v>
      </c>
      <c r="E31" s="176">
        <v>-2729.8198825001887</v>
      </c>
      <c r="F31" s="176">
        <v>6522.747163582957</v>
      </c>
      <c r="G31" s="176">
        <v>-3112.110402076182</v>
      </c>
      <c r="H31" s="176">
        <v>-851.2944095228447</v>
      </c>
      <c r="I31" s="176">
        <v>10600.636691666421</v>
      </c>
      <c r="J31" s="176">
        <v>5885.830552251335</v>
      </c>
      <c r="K31" s="176">
        <v>628.5559992669587</v>
      </c>
      <c r="L31" s="176">
        <v>-4993.908297473479</v>
      </c>
      <c r="M31" s="176">
        <v>-1572.0464690374502</v>
      </c>
      <c r="N31" s="176">
        <v>7029.787735265011</v>
      </c>
      <c r="O31" s="176">
        <v>335.8684485030517</v>
      </c>
      <c r="P31" s="176">
        <v>25.791096387419202</v>
      </c>
      <c r="Q31" s="176">
        <v>-1508.1347420632892</v>
      </c>
      <c r="R31" s="176">
        <v>2536.837431018901</v>
      </c>
      <c r="S31" s="172">
        <v>-1084.2637435265437</v>
      </c>
      <c r="T31" s="172">
        <v>516.3887833264448</v>
      </c>
      <c r="U31" s="176">
        <v>2911.7733470915878</v>
      </c>
      <c r="V31" s="176">
        <v>17298.535435333608</v>
      </c>
      <c r="W31" s="172">
        <v>5320.3798338433535</v>
      </c>
      <c r="X31" s="172">
        <v>-11447.780466704835</v>
      </c>
      <c r="Y31" s="172">
        <v>8961.521887991314</v>
      </c>
      <c r="Z31" s="172">
        <v>9626.913811871296</v>
      </c>
      <c r="AA31" s="172">
        <v>4397.725080266178</v>
      </c>
      <c r="AB31" s="172">
        <v>-17615.710772390623</v>
      </c>
      <c r="AC31" s="172">
        <v>11736.341023482939</v>
      </c>
      <c r="AD31" s="172">
        <v>7580.705597970651</v>
      </c>
      <c r="AE31" s="172">
        <v>11296.612304828832</v>
      </c>
      <c r="AF31" s="172">
        <v>-8514.541953719867</v>
      </c>
      <c r="AG31" s="172">
        <v>-3200.250424558807</v>
      </c>
      <c r="AH31" s="172">
        <v>-1015.3742627051749</v>
      </c>
      <c r="AI31" s="172"/>
      <c r="AJ31" s="172"/>
    </row>
    <row r="32" spans="2:36" ht="15">
      <c r="B32" s="32" t="s">
        <v>445</v>
      </c>
      <c r="C32" s="64" t="s">
        <v>446</v>
      </c>
      <c r="D32" s="22" t="s">
        <v>27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176">
        <v>0</v>
      </c>
      <c r="S32" s="172">
        <v>0</v>
      </c>
      <c r="T32" s="172">
        <v>0</v>
      </c>
      <c r="U32" s="176">
        <v>0</v>
      </c>
      <c r="V32" s="176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/>
      <c r="AJ32" s="172"/>
    </row>
    <row r="33" spans="2:36" ht="15">
      <c r="B33" s="32" t="s">
        <v>447</v>
      </c>
      <c r="C33" s="64" t="s">
        <v>448</v>
      </c>
      <c r="D33" s="22" t="s">
        <v>27</v>
      </c>
      <c r="E33" s="176">
        <v>-2729.9538825001887</v>
      </c>
      <c r="F33" s="176">
        <v>6522.7051635829575</v>
      </c>
      <c r="G33" s="176">
        <v>-3066.4504020761824</v>
      </c>
      <c r="H33" s="176">
        <v>-5379.458409522845</v>
      </c>
      <c r="I33" s="176">
        <v>193.35669166642128</v>
      </c>
      <c r="J33" s="176">
        <v>4759.230552251336</v>
      </c>
      <c r="K33" s="176">
        <v>603.2309992669566</v>
      </c>
      <c r="L33" s="176">
        <v>-5255.0832974734785</v>
      </c>
      <c r="M33" s="176">
        <v>-1572.0464690374502</v>
      </c>
      <c r="N33" s="176">
        <v>7029.787735265011</v>
      </c>
      <c r="O33" s="176">
        <v>335.8684485030517</v>
      </c>
      <c r="P33" s="176">
        <v>25.791096387419202</v>
      </c>
      <c r="Q33" s="176">
        <v>-2087.2259875632885</v>
      </c>
      <c r="R33" s="176">
        <v>2464.903680408901</v>
      </c>
      <c r="S33" s="151">
        <v>-1550.2452074765433</v>
      </c>
      <c r="T33" s="151">
        <v>-260.88478355355574</v>
      </c>
      <c r="U33" s="176">
        <v>2528.883324631588</v>
      </c>
      <c r="V33" s="176">
        <v>17298.592475333608</v>
      </c>
      <c r="W33" s="151">
        <v>-5675.8831661566455</v>
      </c>
      <c r="X33" s="151">
        <v>-17258.625795224834</v>
      </c>
      <c r="Y33" s="151">
        <v>7757.802974411315</v>
      </c>
      <c r="Z33" s="151">
        <v>8251.688597901297</v>
      </c>
      <c r="AA33" s="151">
        <v>3532.1257912861784</v>
      </c>
      <c r="AB33" s="151">
        <v>-16290.907586940624</v>
      </c>
      <c r="AC33" s="151">
        <v>11060.86002348294</v>
      </c>
      <c r="AD33" s="151">
        <v>7310.151597970653</v>
      </c>
      <c r="AE33" s="151">
        <v>10342.105304828832</v>
      </c>
      <c r="AF33" s="151">
        <v>-6572.3221166098665</v>
      </c>
      <c r="AG33" s="151">
        <v>-4286.816191128807</v>
      </c>
      <c r="AH33" s="151">
        <v>-1882.299603295175</v>
      </c>
      <c r="AI33" s="151"/>
      <c r="AJ33" s="151"/>
    </row>
    <row r="34" spans="2:36" ht="15">
      <c r="B34" s="32" t="s">
        <v>449</v>
      </c>
      <c r="C34" s="64" t="s">
        <v>450</v>
      </c>
      <c r="D34" s="22" t="s">
        <v>27</v>
      </c>
      <c r="E34" s="176">
        <v>0.13400000000000034</v>
      </c>
      <c r="F34" s="176">
        <v>0.04200000000000159</v>
      </c>
      <c r="G34" s="176">
        <v>-45.660000000000004</v>
      </c>
      <c r="H34" s="176">
        <v>45.464000000000006</v>
      </c>
      <c r="I34" s="176">
        <v>-50.52</v>
      </c>
      <c r="J34" s="176">
        <v>0</v>
      </c>
      <c r="K34" s="176">
        <v>50.525</v>
      </c>
      <c r="L34" s="176">
        <v>-50.525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51">
        <v>0</v>
      </c>
      <c r="T34" s="151">
        <v>0</v>
      </c>
      <c r="U34" s="176">
        <v>0</v>
      </c>
      <c r="V34" s="176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151">
        <v>0</v>
      </c>
      <c r="AF34" s="151">
        <v>0</v>
      </c>
      <c r="AG34" s="151">
        <v>0</v>
      </c>
      <c r="AH34" s="151">
        <v>0</v>
      </c>
      <c r="AI34" s="151"/>
      <c r="AJ34" s="151"/>
    </row>
    <row r="35" spans="2:36" ht="15">
      <c r="B35" s="32" t="s">
        <v>451</v>
      </c>
      <c r="C35" s="64" t="s">
        <v>452</v>
      </c>
      <c r="D35" s="22" t="s">
        <v>27</v>
      </c>
      <c r="E35" s="176">
        <v>0</v>
      </c>
      <c r="F35" s="176">
        <v>0</v>
      </c>
      <c r="G35" s="176">
        <v>0</v>
      </c>
      <c r="H35" s="176">
        <v>4482.7</v>
      </c>
      <c r="I35" s="176">
        <v>10457.8</v>
      </c>
      <c r="J35" s="176">
        <v>1126.6000000000004</v>
      </c>
      <c r="K35" s="176">
        <v>-25.19999999999891</v>
      </c>
      <c r="L35" s="176">
        <v>311.6999999999989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48">
        <v>0</v>
      </c>
      <c r="T35" s="148">
        <v>1820.8</v>
      </c>
      <c r="U35" s="176">
        <v>0</v>
      </c>
      <c r="V35" s="176">
        <v>0</v>
      </c>
      <c r="W35" s="148">
        <v>10456.5</v>
      </c>
      <c r="X35" s="148">
        <v>5797.5</v>
      </c>
      <c r="Y35" s="148">
        <v>50</v>
      </c>
      <c r="Z35" s="148">
        <v>447.2</v>
      </c>
      <c r="AA35" s="148">
        <v>0</v>
      </c>
      <c r="AB35" s="148">
        <v>-12.399999999999977</v>
      </c>
      <c r="AC35" s="148">
        <v>0</v>
      </c>
      <c r="AD35" s="148">
        <v>-12.1</v>
      </c>
      <c r="AE35" s="148">
        <v>0</v>
      </c>
      <c r="AF35" s="148">
        <v>-223.00000000000003</v>
      </c>
      <c r="AG35" s="148">
        <v>0</v>
      </c>
      <c r="AH35" s="148">
        <v>-169.56465941</v>
      </c>
      <c r="AI35" s="148"/>
      <c r="AJ35" s="148"/>
    </row>
    <row r="36" spans="2:36" ht="15">
      <c r="B36" s="32" t="s">
        <v>453</v>
      </c>
      <c r="C36" s="64" t="s">
        <v>454</v>
      </c>
      <c r="D36" s="22" t="s">
        <v>27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6">
        <v>0</v>
      </c>
      <c r="S36" s="148">
        <v>0</v>
      </c>
      <c r="T36" s="148">
        <v>0</v>
      </c>
      <c r="U36" s="176">
        <v>0</v>
      </c>
      <c r="V36" s="176">
        <v>0</v>
      </c>
      <c r="W36" s="148">
        <v>0</v>
      </c>
      <c r="X36" s="148">
        <v>0</v>
      </c>
      <c r="Y36" s="148">
        <v>0</v>
      </c>
      <c r="Z36" s="148">
        <v>0</v>
      </c>
      <c r="AA36" s="148">
        <v>0</v>
      </c>
      <c r="AB36" s="148">
        <v>0</v>
      </c>
      <c r="AC36" s="148">
        <v>0</v>
      </c>
      <c r="AD36" s="148">
        <v>0</v>
      </c>
      <c r="AE36" s="148">
        <v>0</v>
      </c>
      <c r="AF36" s="148">
        <v>0</v>
      </c>
      <c r="AG36" s="148">
        <v>0</v>
      </c>
      <c r="AH36" s="148">
        <v>0</v>
      </c>
      <c r="AI36" s="148"/>
      <c r="AJ36" s="148"/>
    </row>
    <row r="37" spans="2:36" ht="15">
      <c r="B37" s="32" t="s">
        <v>455</v>
      </c>
      <c r="C37" s="64" t="s">
        <v>456</v>
      </c>
      <c r="D37" s="22" t="s">
        <v>27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51">
        <v>0</v>
      </c>
      <c r="T37" s="151">
        <v>0</v>
      </c>
      <c r="U37" s="176">
        <v>0</v>
      </c>
      <c r="V37" s="176">
        <v>0</v>
      </c>
      <c r="W37" s="151">
        <v>0</v>
      </c>
      <c r="X37" s="151">
        <v>0</v>
      </c>
      <c r="Y37" s="151">
        <v>0</v>
      </c>
      <c r="Z37" s="151">
        <v>0</v>
      </c>
      <c r="AA37" s="151">
        <v>0</v>
      </c>
      <c r="AB37" s="151">
        <v>0</v>
      </c>
      <c r="AC37" s="151">
        <v>0</v>
      </c>
      <c r="AD37" s="151">
        <v>0</v>
      </c>
      <c r="AE37" s="151">
        <v>0</v>
      </c>
      <c r="AF37" s="151">
        <v>0</v>
      </c>
      <c r="AG37" s="151">
        <v>0</v>
      </c>
      <c r="AH37" s="151">
        <v>0</v>
      </c>
      <c r="AI37" s="151"/>
      <c r="AJ37" s="151"/>
    </row>
    <row r="38" spans="2:36" ht="15">
      <c r="B38" s="32" t="s">
        <v>457</v>
      </c>
      <c r="C38" s="64" t="s">
        <v>458</v>
      </c>
      <c r="D38" s="22" t="s">
        <v>27</v>
      </c>
      <c r="E38" s="176">
        <v>0</v>
      </c>
      <c r="F38" s="176">
        <v>0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48">
        <v>0</v>
      </c>
      <c r="T38" s="148">
        <v>0</v>
      </c>
      <c r="U38" s="176">
        <v>0</v>
      </c>
      <c r="V38" s="176">
        <v>0</v>
      </c>
      <c r="W38" s="148">
        <v>0</v>
      </c>
      <c r="X38" s="148">
        <v>0</v>
      </c>
      <c r="Y38" s="148">
        <v>0</v>
      </c>
      <c r="Z38" s="148">
        <v>0</v>
      </c>
      <c r="AA38" s="148">
        <v>0</v>
      </c>
      <c r="AB38" s="148">
        <v>0</v>
      </c>
      <c r="AC38" s="148">
        <v>0</v>
      </c>
      <c r="AD38" s="148">
        <v>0</v>
      </c>
      <c r="AE38" s="148">
        <v>0</v>
      </c>
      <c r="AF38" s="148">
        <v>0</v>
      </c>
      <c r="AG38" s="148">
        <v>0</v>
      </c>
      <c r="AH38" s="148">
        <v>0</v>
      </c>
      <c r="AI38" s="148"/>
      <c r="AJ38" s="148"/>
    </row>
    <row r="39" spans="2:36" ht="15">
      <c r="B39" s="32" t="s">
        <v>459</v>
      </c>
      <c r="C39" s="64" t="s">
        <v>460</v>
      </c>
      <c r="D39" s="22" t="s">
        <v>27</v>
      </c>
      <c r="E39" s="176">
        <v>0</v>
      </c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579.0912454999998</v>
      </c>
      <c r="R39" s="176">
        <v>71.93375061000017</v>
      </c>
      <c r="S39" s="148">
        <v>465.9814639499999</v>
      </c>
      <c r="T39" s="148">
        <v>-1043.5264331199999</v>
      </c>
      <c r="U39" s="176">
        <v>382.89002245999995</v>
      </c>
      <c r="V39" s="176">
        <v>-0.05703999999951748</v>
      </c>
      <c r="W39" s="148">
        <v>539.7629999999992</v>
      </c>
      <c r="X39" s="148">
        <v>13.345328520000407</v>
      </c>
      <c r="Y39" s="148">
        <v>1153.7189135799997</v>
      </c>
      <c r="Z39" s="148">
        <v>928.0252139700003</v>
      </c>
      <c r="AA39" s="148">
        <v>865.59928898</v>
      </c>
      <c r="AB39" s="148">
        <v>-1312.4031854500001</v>
      </c>
      <c r="AC39" s="148">
        <v>675.4810000000004</v>
      </c>
      <c r="AD39" s="148">
        <v>282.6539999999999</v>
      </c>
      <c r="AE39" s="148">
        <v>954.507</v>
      </c>
      <c r="AF39" s="148">
        <v>-1719.2198371099998</v>
      </c>
      <c r="AG39" s="148">
        <v>1086.5657665700003</v>
      </c>
      <c r="AH39" s="148">
        <v>1036.49</v>
      </c>
      <c r="AI39" s="148"/>
      <c r="AJ39" s="148"/>
    </row>
    <row r="40" spans="2:36" ht="15">
      <c r="B40" s="30" t="s">
        <v>79</v>
      </c>
      <c r="C40" s="63" t="s">
        <v>461</v>
      </c>
      <c r="D40" s="22" t="s">
        <v>27</v>
      </c>
      <c r="E40" s="176">
        <v>97.449753331224</v>
      </c>
      <c r="F40" s="176">
        <v>0</v>
      </c>
      <c r="G40" s="176">
        <v>102.11472488310201</v>
      </c>
      <c r="H40" s="176">
        <v>0</v>
      </c>
      <c r="I40" s="176">
        <v>107.28486138504</v>
      </c>
      <c r="J40" s="176">
        <v>0</v>
      </c>
      <c r="K40" s="176">
        <v>110.02039186251001</v>
      </c>
      <c r="L40" s="176">
        <v>0</v>
      </c>
      <c r="M40" s="176">
        <v>114.40602629581998</v>
      </c>
      <c r="N40" s="176">
        <v>0</v>
      </c>
      <c r="O40" s="176">
        <v>119.921866623045</v>
      </c>
      <c r="P40" s="176">
        <v>0</v>
      </c>
      <c r="Q40" s="176">
        <v>125.50911846083099</v>
      </c>
      <c r="R40" s="176">
        <v>0</v>
      </c>
      <c r="S40" s="148">
        <v>130.198878657624</v>
      </c>
      <c r="T40" s="148">
        <v>0</v>
      </c>
      <c r="U40" s="176">
        <v>134.69013058766402</v>
      </c>
      <c r="V40" s="176">
        <v>0</v>
      </c>
      <c r="W40" s="148">
        <v>137.41403450040403</v>
      </c>
      <c r="X40" s="148">
        <v>0</v>
      </c>
      <c r="Y40" s="148">
        <v>138.901159536831</v>
      </c>
      <c r="Z40" s="148">
        <v>0</v>
      </c>
      <c r="AA40" s="148">
        <v>143.23161359953403</v>
      </c>
      <c r="AB40" s="148">
        <v>0</v>
      </c>
      <c r="AC40" s="148">
        <v>149.455973051608</v>
      </c>
      <c r="AD40" s="148">
        <v>0</v>
      </c>
      <c r="AE40" s="148">
        <v>155.27346750394202</v>
      </c>
      <c r="AF40" s="148">
        <v>0</v>
      </c>
      <c r="AG40" s="148">
        <v>159.83541338112</v>
      </c>
      <c r="AH40" s="148">
        <v>0</v>
      </c>
      <c r="AI40" s="148"/>
      <c r="AJ40" s="148"/>
    </row>
    <row r="41" spans="2:36" ht="15">
      <c r="B41" s="32" t="s">
        <v>462</v>
      </c>
      <c r="C41" s="64" t="s">
        <v>446</v>
      </c>
      <c r="D41" s="22" t="s">
        <v>27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48">
        <v>0</v>
      </c>
      <c r="T41" s="148">
        <v>0</v>
      </c>
      <c r="U41" s="176">
        <v>0</v>
      </c>
      <c r="V41" s="176">
        <v>0</v>
      </c>
      <c r="W41" s="148">
        <v>0</v>
      </c>
      <c r="X41" s="148">
        <v>0</v>
      </c>
      <c r="Y41" s="148">
        <v>0</v>
      </c>
      <c r="Z41" s="148">
        <v>0</v>
      </c>
      <c r="AA41" s="148">
        <v>0</v>
      </c>
      <c r="AB41" s="148">
        <v>0</v>
      </c>
      <c r="AC41" s="148">
        <v>0</v>
      </c>
      <c r="AD41" s="148">
        <v>0</v>
      </c>
      <c r="AE41" s="148">
        <v>0</v>
      </c>
      <c r="AF41" s="148">
        <v>0</v>
      </c>
      <c r="AG41" s="148">
        <v>0</v>
      </c>
      <c r="AH41" s="148">
        <v>0</v>
      </c>
      <c r="AI41" s="148"/>
      <c r="AJ41" s="148"/>
    </row>
    <row r="42" spans="2:36" ht="15">
      <c r="B42" s="32" t="s">
        <v>463</v>
      </c>
      <c r="C42" s="64" t="s">
        <v>448</v>
      </c>
      <c r="D42" s="22" t="s">
        <v>27</v>
      </c>
      <c r="E42" s="176">
        <v>0</v>
      </c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48">
        <v>0</v>
      </c>
      <c r="T42" s="148">
        <v>0</v>
      </c>
      <c r="U42" s="176">
        <v>0</v>
      </c>
      <c r="V42" s="176">
        <v>0</v>
      </c>
      <c r="W42" s="148">
        <v>0</v>
      </c>
      <c r="X42" s="148">
        <v>0</v>
      </c>
      <c r="Y42" s="148">
        <v>0</v>
      </c>
      <c r="Z42" s="148">
        <v>0</v>
      </c>
      <c r="AA42" s="148">
        <v>0</v>
      </c>
      <c r="AB42" s="148">
        <v>0</v>
      </c>
      <c r="AC42" s="148">
        <v>0</v>
      </c>
      <c r="AD42" s="148">
        <v>0</v>
      </c>
      <c r="AE42" s="148">
        <v>0</v>
      </c>
      <c r="AF42" s="148">
        <v>0</v>
      </c>
      <c r="AG42" s="148">
        <v>0</v>
      </c>
      <c r="AH42" s="148">
        <v>0</v>
      </c>
      <c r="AI42" s="148"/>
      <c r="AJ42" s="148"/>
    </row>
    <row r="43" spans="2:36" ht="15">
      <c r="B43" s="32" t="s">
        <v>464</v>
      </c>
      <c r="C43" s="64" t="s">
        <v>465</v>
      </c>
      <c r="D43" s="22" t="s">
        <v>27</v>
      </c>
      <c r="E43" s="176">
        <v>97.449753331224</v>
      </c>
      <c r="F43" s="176">
        <v>0</v>
      </c>
      <c r="G43" s="176">
        <v>102.11472488310201</v>
      </c>
      <c r="H43" s="176">
        <v>0</v>
      </c>
      <c r="I43" s="176">
        <v>107.28486138504</v>
      </c>
      <c r="J43" s="176">
        <v>0</v>
      </c>
      <c r="K43" s="176">
        <v>110.02039186251001</v>
      </c>
      <c r="L43" s="176">
        <v>0</v>
      </c>
      <c r="M43" s="176">
        <v>114.40602629581998</v>
      </c>
      <c r="N43" s="176">
        <v>0</v>
      </c>
      <c r="O43" s="176">
        <v>119.921866623045</v>
      </c>
      <c r="P43" s="176">
        <v>0</v>
      </c>
      <c r="Q43" s="176">
        <v>125.50911846083099</v>
      </c>
      <c r="R43" s="176">
        <v>0</v>
      </c>
      <c r="S43" s="148">
        <v>130.198878657624</v>
      </c>
      <c r="T43" s="148">
        <v>0</v>
      </c>
      <c r="U43" s="176">
        <v>134.69013058766402</v>
      </c>
      <c r="V43" s="176">
        <v>0</v>
      </c>
      <c r="W43" s="148">
        <v>137.41403450040403</v>
      </c>
      <c r="X43" s="148">
        <v>0</v>
      </c>
      <c r="Y43" s="148">
        <v>138.901159536831</v>
      </c>
      <c r="Z43" s="148">
        <v>0</v>
      </c>
      <c r="AA43" s="148">
        <v>143.23161359953403</v>
      </c>
      <c r="AB43" s="148">
        <v>0</v>
      </c>
      <c r="AC43" s="148">
        <v>149.455973051608</v>
      </c>
      <c r="AD43" s="148">
        <v>0</v>
      </c>
      <c r="AE43" s="148">
        <v>155.27346750394202</v>
      </c>
      <c r="AF43" s="148">
        <v>0</v>
      </c>
      <c r="AG43" s="148">
        <v>159.83541338112</v>
      </c>
      <c r="AH43" s="148">
        <v>0</v>
      </c>
      <c r="AI43" s="148"/>
      <c r="AJ43" s="148"/>
    </row>
    <row r="44" spans="2:36" ht="15">
      <c r="B44" s="32" t="s">
        <v>466</v>
      </c>
      <c r="C44" s="64" t="s">
        <v>467</v>
      </c>
      <c r="D44" s="22" t="s">
        <v>27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48">
        <v>0</v>
      </c>
      <c r="T44" s="148">
        <v>0</v>
      </c>
      <c r="U44" s="176">
        <v>0</v>
      </c>
      <c r="V44" s="176">
        <v>0</v>
      </c>
      <c r="W44" s="148">
        <v>0</v>
      </c>
      <c r="X44" s="148">
        <v>0</v>
      </c>
      <c r="Y44" s="148">
        <v>0</v>
      </c>
      <c r="Z44" s="148">
        <v>0</v>
      </c>
      <c r="AA44" s="148">
        <v>0</v>
      </c>
      <c r="AB44" s="148">
        <v>0</v>
      </c>
      <c r="AC44" s="148">
        <v>0</v>
      </c>
      <c r="AD44" s="148">
        <v>0</v>
      </c>
      <c r="AE44" s="148">
        <v>0</v>
      </c>
      <c r="AF44" s="148">
        <v>0</v>
      </c>
      <c r="AG44" s="148">
        <v>0</v>
      </c>
      <c r="AH44" s="148">
        <v>0</v>
      </c>
      <c r="AI44" s="148"/>
      <c r="AJ44" s="148"/>
    </row>
    <row r="45" spans="2:36" ht="15">
      <c r="B45" s="32" t="s">
        <v>468</v>
      </c>
      <c r="C45" s="64" t="s">
        <v>454</v>
      </c>
      <c r="D45" s="22" t="s">
        <v>27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  <c r="P45" s="176">
        <v>0</v>
      </c>
      <c r="Q45" s="176">
        <v>0</v>
      </c>
      <c r="R45" s="176">
        <v>0</v>
      </c>
      <c r="S45" s="148">
        <v>0</v>
      </c>
      <c r="T45" s="148">
        <v>0</v>
      </c>
      <c r="U45" s="176">
        <v>0</v>
      </c>
      <c r="V45" s="176">
        <v>0</v>
      </c>
      <c r="W45" s="148">
        <v>0</v>
      </c>
      <c r="X45" s="148">
        <v>0</v>
      </c>
      <c r="Y45" s="148">
        <v>0</v>
      </c>
      <c r="Z45" s="148">
        <v>0</v>
      </c>
      <c r="AA45" s="148">
        <v>0</v>
      </c>
      <c r="AB45" s="148">
        <v>0</v>
      </c>
      <c r="AC45" s="148">
        <v>0</v>
      </c>
      <c r="AD45" s="148">
        <v>0</v>
      </c>
      <c r="AE45" s="148">
        <v>0</v>
      </c>
      <c r="AF45" s="148">
        <v>0</v>
      </c>
      <c r="AG45" s="148">
        <v>0</v>
      </c>
      <c r="AH45" s="148">
        <v>0</v>
      </c>
      <c r="AI45" s="148"/>
      <c r="AJ45" s="148"/>
    </row>
    <row r="46" spans="2:36" ht="15">
      <c r="B46" s="32" t="s">
        <v>469</v>
      </c>
      <c r="C46" s="64" t="s">
        <v>470</v>
      </c>
      <c r="D46" s="22" t="s">
        <v>27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48">
        <v>0</v>
      </c>
      <c r="T46" s="148">
        <v>0</v>
      </c>
      <c r="U46" s="176">
        <v>0</v>
      </c>
      <c r="V46" s="176">
        <v>0</v>
      </c>
      <c r="W46" s="148">
        <v>0</v>
      </c>
      <c r="X46" s="148">
        <v>0</v>
      </c>
      <c r="Y46" s="148">
        <v>0</v>
      </c>
      <c r="Z46" s="148">
        <v>0</v>
      </c>
      <c r="AA46" s="148">
        <v>0</v>
      </c>
      <c r="AB46" s="148">
        <v>0</v>
      </c>
      <c r="AC46" s="148">
        <v>0</v>
      </c>
      <c r="AD46" s="148">
        <v>0</v>
      </c>
      <c r="AE46" s="148">
        <v>0</v>
      </c>
      <c r="AF46" s="148">
        <v>0</v>
      </c>
      <c r="AG46" s="148">
        <v>0</v>
      </c>
      <c r="AH46" s="148">
        <v>0</v>
      </c>
      <c r="AI46" s="148"/>
      <c r="AJ46" s="148"/>
    </row>
    <row r="47" spans="2:36" ht="15">
      <c r="B47" s="32" t="s">
        <v>471</v>
      </c>
      <c r="C47" s="64" t="s">
        <v>472</v>
      </c>
      <c r="D47" s="22" t="s">
        <v>27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48">
        <v>0</v>
      </c>
      <c r="T47" s="148">
        <v>0</v>
      </c>
      <c r="U47" s="176">
        <v>0</v>
      </c>
      <c r="V47" s="176">
        <v>0</v>
      </c>
      <c r="W47" s="148">
        <v>0</v>
      </c>
      <c r="X47" s="148">
        <v>0</v>
      </c>
      <c r="Y47" s="148">
        <v>0</v>
      </c>
      <c r="Z47" s="148">
        <v>0</v>
      </c>
      <c r="AA47" s="148">
        <v>0</v>
      </c>
      <c r="AB47" s="148">
        <v>0</v>
      </c>
      <c r="AC47" s="148">
        <v>0</v>
      </c>
      <c r="AD47" s="148">
        <v>0</v>
      </c>
      <c r="AE47" s="148">
        <v>0</v>
      </c>
      <c r="AF47" s="148">
        <v>0</v>
      </c>
      <c r="AG47" s="148">
        <v>0</v>
      </c>
      <c r="AH47" s="148">
        <v>0</v>
      </c>
      <c r="AI47" s="148"/>
      <c r="AJ47" s="148"/>
    </row>
    <row r="48" spans="2:36" ht="15">
      <c r="B48" s="32" t="s">
        <v>473</v>
      </c>
      <c r="C48" s="64" t="s">
        <v>474</v>
      </c>
      <c r="D48" s="22" t="s">
        <v>27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48">
        <v>0</v>
      </c>
      <c r="T48" s="148">
        <v>0</v>
      </c>
      <c r="U48" s="176">
        <v>0</v>
      </c>
      <c r="V48" s="176">
        <v>0</v>
      </c>
      <c r="W48" s="148">
        <v>0</v>
      </c>
      <c r="X48" s="148">
        <v>0</v>
      </c>
      <c r="Y48" s="148">
        <v>0</v>
      </c>
      <c r="Z48" s="148">
        <v>0</v>
      </c>
      <c r="AA48" s="148">
        <v>0</v>
      </c>
      <c r="AB48" s="148">
        <v>0</v>
      </c>
      <c r="AC48" s="148">
        <v>0</v>
      </c>
      <c r="AD48" s="148">
        <v>0</v>
      </c>
      <c r="AE48" s="148">
        <v>0</v>
      </c>
      <c r="AF48" s="148">
        <v>0</v>
      </c>
      <c r="AG48" s="148">
        <v>0</v>
      </c>
      <c r="AH48" s="148">
        <v>0</v>
      </c>
      <c r="AI48" s="148"/>
      <c r="AJ48" s="148"/>
    </row>
    <row r="49" spans="2:36" ht="15">
      <c r="B49" s="59" t="s">
        <v>81</v>
      </c>
      <c r="C49" s="60" t="s">
        <v>475</v>
      </c>
      <c r="D49" s="57" t="s">
        <v>27</v>
      </c>
      <c r="E49" s="176">
        <v>-566.6610292400011</v>
      </c>
      <c r="F49" s="176">
        <v>4898.233826163201</v>
      </c>
      <c r="G49" s="176">
        <v>549.510985503799</v>
      </c>
      <c r="H49" s="176">
        <v>8850.008825453004</v>
      </c>
      <c r="I49" s="176">
        <v>13038.775848368</v>
      </c>
      <c r="J49" s="176">
        <v>5475.598610771463</v>
      </c>
      <c r="K49" s="176">
        <v>2685.7443297267055</v>
      </c>
      <c r="L49" s="176">
        <v>5744.429159983829</v>
      </c>
      <c r="M49" s="176">
        <v>459.14766519603154</v>
      </c>
      <c r="N49" s="176">
        <v>4983.928403728152</v>
      </c>
      <c r="O49" s="176">
        <v>1625.9720240601519</v>
      </c>
      <c r="P49" s="176">
        <v>10115.248253015672</v>
      </c>
      <c r="Q49" s="176">
        <v>1376.2190450184594</v>
      </c>
      <c r="R49" s="176">
        <v>2714.0091336601126</v>
      </c>
      <c r="S49" s="148">
        <v>1799.678598302303</v>
      </c>
      <c r="T49" s="148">
        <v>10240.639475820934</v>
      </c>
      <c r="U49" s="176">
        <v>5649.280710221989</v>
      </c>
      <c r="V49" s="176">
        <v>31255.35589561692</v>
      </c>
      <c r="W49" s="148">
        <v>10860.103130038086</v>
      </c>
      <c r="X49" s="148">
        <v>8113.3763720566885</v>
      </c>
      <c r="Y49" s="148">
        <v>9004.691066257203</v>
      </c>
      <c r="Z49" s="148">
        <v>13101.993573478016</v>
      </c>
      <c r="AA49" s="148">
        <v>8202.102629644281</v>
      </c>
      <c r="AB49" s="148">
        <v>8406.9688752956</v>
      </c>
      <c r="AC49" s="148">
        <v>8206.069147653076</v>
      </c>
      <c r="AD49" s="148">
        <v>-3341.227426340307</v>
      </c>
      <c r="AE49" s="148">
        <v>11242.006878886761</v>
      </c>
      <c r="AF49" s="148">
        <v>15101.877793343065</v>
      </c>
      <c r="AG49" s="148">
        <v>-439.08932054662</v>
      </c>
      <c r="AH49" s="148">
        <v>-6682.397173791201</v>
      </c>
      <c r="AI49" s="148"/>
      <c r="AJ49" s="148"/>
    </row>
    <row r="50" spans="2:36" ht="15">
      <c r="B50" s="32" t="s">
        <v>476</v>
      </c>
      <c r="C50" s="26" t="s">
        <v>477</v>
      </c>
      <c r="D50" s="22" t="s">
        <v>27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  <c r="P50" s="176">
        <v>0</v>
      </c>
      <c r="Q50" s="176">
        <v>0</v>
      </c>
      <c r="R50" s="176">
        <v>0</v>
      </c>
      <c r="S50" s="148">
        <v>0</v>
      </c>
      <c r="T50" s="148">
        <v>0</v>
      </c>
      <c r="U50" s="176">
        <v>0</v>
      </c>
      <c r="V50" s="176">
        <v>0</v>
      </c>
      <c r="W50" s="148">
        <v>0</v>
      </c>
      <c r="X50" s="148">
        <v>0</v>
      </c>
      <c r="Y50" s="148">
        <v>0</v>
      </c>
      <c r="Z50" s="148">
        <v>0</v>
      </c>
      <c r="AA50" s="148">
        <v>0</v>
      </c>
      <c r="AB50" s="148">
        <v>0</v>
      </c>
      <c r="AC50" s="148">
        <v>0</v>
      </c>
      <c r="AD50" s="148">
        <v>0</v>
      </c>
      <c r="AE50" s="148">
        <v>0</v>
      </c>
      <c r="AF50" s="148">
        <v>0</v>
      </c>
      <c r="AG50" s="148">
        <v>0</v>
      </c>
      <c r="AH50" s="148">
        <v>0</v>
      </c>
      <c r="AI50" s="148"/>
      <c r="AJ50" s="148"/>
    </row>
    <row r="51" spans="2:36" ht="15">
      <c r="B51" s="32" t="s">
        <v>478</v>
      </c>
      <c r="C51" s="26" t="s">
        <v>479</v>
      </c>
      <c r="D51" s="22" t="s">
        <v>27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6">
        <v>0</v>
      </c>
      <c r="N51" s="176">
        <v>0</v>
      </c>
      <c r="O51" s="176">
        <v>0</v>
      </c>
      <c r="P51" s="176">
        <v>0</v>
      </c>
      <c r="Q51" s="176">
        <v>0</v>
      </c>
      <c r="R51" s="176">
        <v>0</v>
      </c>
      <c r="S51" s="148">
        <v>0</v>
      </c>
      <c r="T51" s="148">
        <v>0</v>
      </c>
      <c r="U51" s="176">
        <v>0</v>
      </c>
      <c r="V51" s="176">
        <v>0</v>
      </c>
      <c r="W51" s="148">
        <v>0</v>
      </c>
      <c r="X51" s="148">
        <v>0</v>
      </c>
      <c r="Y51" s="148">
        <v>0</v>
      </c>
      <c r="Z51" s="148">
        <v>0</v>
      </c>
      <c r="AA51" s="148">
        <v>0</v>
      </c>
      <c r="AB51" s="148">
        <v>0</v>
      </c>
      <c r="AC51" s="148">
        <v>0</v>
      </c>
      <c r="AD51" s="148">
        <v>0</v>
      </c>
      <c r="AE51" s="148">
        <v>0</v>
      </c>
      <c r="AF51" s="148">
        <v>0</v>
      </c>
      <c r="AG51" s="148">
        <v>0</v>
      </c>
      <c r="AH51" s="148">
        <v>0</v>
      </c>
      <c r="AI51" s="148"/>
      <c r="AJ51" s="148"/>
    </row>
    <row r="52" spans="2:36" ht="15">
      <c r="B52" s="32" t="s">
        <v>480</v>
      </c>
      <c r="C52" s="26" t="s">
        <v>481</v>
      </c>
      <c r="D52" s="22" t="s">
        <v>27</v>
      </c>
      <c r="E52" s="176">
        <v>953.368</v>
      </c>
      <c r="F52" s="176">
        <v>2841.3340000000003</v>
      </c>
      <c r="G52" s="176">
        <v>-739.1143000000011</v>
      </c>
      <c r="H52" s="176">
        <v>8283.25</v>
      </c>
      <c r="I52" s="176">
        <v>13121.588000000002</v>
      </c>
      <c r="J52" s="176">
        <v>2780.0924766099997</v>
      </c>
      <c r="K52" s="176">
        <v>-323.83177669999895</v>
      </c>
      <c r="L52" s="176">
        <v>4589.425400000004</v>
      </c>
      <c r="M52" s="176">
        <v>1661.7367</v>
      </c>
      <c r="N52" s="176">
        <v>2119.6924812999996</v>
      </c>
      <c r="O52" s="176">
        <v>1222.6597000000006</v>
      </c>
      <c r="P52" s="176">
        <v>4843.663834200002</v>
      </c>
      <c r="Q52" s="176">
        <v>1596.9935999999998</v>
      </c>
      <c r="R52" s="176">
        <v>2547.752088</v>
      </c>
      <c r="S52" s="148">
        <v>2755.9764255000027</v>
      </c>
      <c r="T52" s="148">
        <v>2339.4959599999975</v>
      </c>
      <c r="U52" s="176">
        <v>5765.590532</v>
      </c>
      <c r="V52" s="176">
        <v>17502.95742</v>
      </c>
      <c r="W52" s="148">
        <v>8385.300147999998</v>
      </c>
      <c r="X52" s="148">
        <v>-10.069927999997162</v>
      </c>
      <c r="Y52" s="148">
        <v>8986.3</v>
      </c>
      <c r="Z52" s="148">
        <v>11315.599181999994</v>
      </c>
      <c r="AA52" s="148">
        <v>8706.285899999999</v>
      </c>
      <c r="AB52" s="148">
        <v>5036.580000000005</v>
      </c>
      <c r="AC52" s="148">
        <v>-9434.912999999999</v>
      </c>
      <c r="AD52" s="148">
        <v>-2903.0120000000006</v>
      </c>
      <c r="AE52" s="148">
        <v>-55.85390412999914</v>
      </c>
      <c r="AF52" s="148">
        <v>855.2098880000012</v>
      </c>
      <c r="AG52" s="148">
        <v>-1321.54398557</v>
      </c>
      <c r="AH52" s="148">
        <v>-3777.9387999999994</v>
      </c>
      <c r="AI52" s="148"/>
      <c r="AJ52" s="148"/>
    </row>
    <row r="53" spans="2:36" ht="15">
      <c r="B53" s="32" t="s">
        <v>482</v>
      </c>
      <c r="C53" s="26" t="s">
        <v>483</v>
      </c>
      <c r="D53" s="22" t="s">
        <v>27</v>
      </c>
      <c r="E53" s="176">
        <v>190.96575800000016</v>
      </c>
      <c r="F53" s="176">
        <v>1100.1254475700002</v>
      </c>
      <c r="G53" s="176">
        <v>1374.916835320001</v>
      </c>
      <c r="H53" s="176">
        <v>3082.03455916</v>
      </c>
      <c r="I53" s="176">
        <v>454.2367109199988</v>
      </c>
      <c r="J53" s="176">
        <v>2352.9788571015165</v>
      </c>
      <c r="K53" s="176">
        <v>3571.9445401155035</v>
      </c>
      <c r="L53" s="176">
        <v>1114.1548918629815</v>
      </c>
      <c r="M53" s="176">
        <v>333.51</v>
      </c>
      <c r="N53" s="176">
        <v>1861.2291031309635</v>
      </c>
      <c r="O53" s="176">
        <v>195.24181456241558</v>
      </c>
      <c r="P53" s="176">
        <v>6661.293137166622</v>
      </c>
      <c r="Q53" s="176">
        <v>1880.61696777</v>
      </c>
      <c r="R53" s="176">
        <v>530.14068806</v>
      </c>
      <c r="S53" s="148">
        <v>261.7389336200001</v>
      </c>
      <c r="T53" s="148">
        <v>9395.684385571827</v>
      </c>
      <c r="U53" s="176">
        <v>700.1697368566057</v>
      </c>
      <c r="V53" s="176">
        <v>9076.525259598693</v>
      </c>
      <c r="W53" s="148">
        <v>2267.171171334696</v>
      </c>
      <c r="X53" s="148">
        <v>5695.498215773671</v>
      </c>
      <c r="Y53" s="148">
        <v>-477.4185862785712</v>
      </c>
      <c r="Z53" s="148">
        <v>249.30506474116078</v>
      </c>
      <c r="AA53" s="148">
        <v>384.40567786662734</v>
      </c>
      <c r="AB53" s="148">
        <v>2612.691657635879</v>
      </c>
      <c r="AC53" s="148">
        <v>19100.41287835817</v>
      </c>
      <c r="AD53" s="148">
        <v>-1930.3446007317218</v>
      </c>
      <c r="AE53" s="148">
        <v>12140.834126939666</v>
      </c>
      <c r="AF53" s="148">
        <v>13210.880863036484</v>
      </c>
      <c r="AG53" s="148">
        <v>-1944.3128597797968</v>
      </c>
      <c r="AH53" s="148">
        <v>-1905.9592453892465</v>
      </c>
      <c r="AI53" s="148"/>
      <c r="AJ53" s="148"/>
    </row>
    <row r="54" spans="2:36" ht="15">
      <c r="B54" s="32" t="s">
        <v>484</v>
      </c>
      <c r="C54" s="26" t="s">
        <v>485</v>
      </c>
      <c r="D54" s="22" t="s">
        <v>27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48">
        <v>0</v>
      </c>
      <c r="T54" s="148">
        <v>0</v>
      </c>
      <c r="U54" s="176">
        <v>0</v>
      </c>
      <c r="V54" s="176">
        <v>0</v>
      </c>
      <c r="W54" s="148">
        <v>0</v>
      </c>
      <c r="X54" s="148">
        <v>0</v>
      </c>
      <c r="Y54" s="148">
        <v>0</v>
      </c>
      <c r="Z54" s="148">
        <v>0</v>
      </c>
      <c r="AA54" s="148">
        <v>0</v>
      </c>
      <c r="AB54" s="148">
        <v>0</v>
      </c>
      <c r="AC54" s="148">
        <v>0</v>
      </c>
      <c r="AD54" s="148">
        <v>0</v>
      </c>
      <c r="AE54" s="148">
        <v>0</v>
      </c>
      <c r="AF54" s="148">
        <v>0</v>
      </c>
      <c r="AG54" s="148">
        <v>0</v>
      </c>
      <c r="AH54" s="148">
        <v>0</v>
      </c>
      <c r="AI54" s="148"/>
      <c r="AJ54" s="148"/>
    </row>
    <row r="55" spans="2:36" ht="15">
      <c r="B55" s="32" t="s">
        <v>486</v>
      </c>
      <c r="C55" s="26" t="s">
        <v>487</v>
      </c>
      <c r="D55" s="22" t="s">
        <v>27</v>
      </c>
      <c r="E55" s="176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48">
        <v>0</v>
      </c>
      <c r="T55" s="148">
        <v>0</v>
      </c>
      <c r="U55" s="176">
        <v>0</v>
      </c>
      <c r="V55" s="176">
        <v>0</v>
      </c>
      <c r="W55" s="148">
        <v>0</v>
      </c>
      <c r="X55" s="148">
        <v>0</v>
      </c>
      <c r="Y55" s="148">
        <v>0</v>
      </c>
      <c r="Z55" s="148">
        <v>0</v>
      </c>
      <c r="AA55" s="148">
        <v>0</v>
      </c>
      <c r="AB55" s="148">
        <v>0</v>
      </c>
      <c r="AC55" s="148">
        <v>0</v>
      </c>
      <c r="AD55" s="148">
        <v>0</v>
      </c>
      <c r="AE55" s="148">
        <v>0</v>
      </c>
      <c r="AF55" s="148">
        <v>0</v>
      </c>
      <c r="AG55" s="148">
        <v>0</v>
      </c>
      <c r="AH55" s="148">
        <v>0</v>
      </c>
      <c r="AI55" s="148"/>
      <c r="AJ55" s="148"/>
    </row>
    <row r="56" spans="2:36" ht="15">
      <c r="B56" s="32" t="s">
        <v>488</v>
      </c>
      <c r="C56" s="64" t="s">
        <v>489</v>
      </c>
      <c r="D56" s="22" t="s">
        <v>27</v>
      </c>
      <c r="E56" s="176">
        <v>0</v>
      </c>
      <c r="F56" s="176">
        <v>0</v>
      </c>
      <c r="G56" s="176">
        <v>0</v>
      </c>
      <c r="H56" s="176">
        <v>0</v>
      </c>
      <c r="I56" s="176">
        <v>0</v>
      </c>
      <c r="J56" s="176">
        <v>0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  <c r="P56" s="176">
        <v>0</v>
      </c>
      <c r="Q56" s="176">
        <v>0</v>
      </c>
      <c r="R56" s="176">
        <v>0</v>
      </c>
      <c r="S56" s="148">
        <v>0</v>
      </c>
      <c r="T56" s="148">
        <v>0</v>
      </c>
      <c r="U56" s="176">
        <v>0</v>
      </c>
      <c r="V56" s="176">
        <v>0</v>
      </c>
      <c r="W56" s="148">
        <v>0</v>
      </c>
      <c r="X56" s="148">
        <v>0</v>
      </c>
      <c r="Y56" s="148">
        <v>0</v>
      </c>
      <c r="Z56" s="148">
        <v>0</v>
      </c>
      <c r="AA56" s="148">
        <v>0</v>
      </c>
      <c r="AB56" s="148">
        <v>0</v>
      </c>
      <c r="AC56" s="148">
        <v>0</v>
      </c>
      <c r="AD56" s="148">
        <v>0</v>
      </c>
      <c r="AE56" s="148">
        <v>0</v>
      </c>
      <c r="AF56" s="148">
        <v>0</v>
      </c>
      <c r="AG56" s="148">
        <v>0</v>
      </c>
      <c r="AH56" s="148">
        <v>0</v>
      </c>
      <c r="AI56" s="148"/>
      <c r="AJ56" s="148"/>
    </row>
    <row r="57" spans="2:36" ht="15">
      <c r="B57" s="32" t="s">
        <v>490</v>
      </c>
      <c r="C57" s="64" t="s">
        <v>491</v>
      </c>
      <c r="D57" s="22" t="s">
        <v>27</v>
      </c>
      <c r="E57" s="176">
        <v>0</v>
      </c>
      <c r="F57" s="176">
        <v>0</v>
      </c>
      <c r="G57" s="176">
        <v>0</v>
      </c>
      <c r="H57" s="176">
        <v>0</v>
      </c>
      <c r="I57" s="176">
        <v>0</v>
      </c>
      <c r="J57" s="176">
        <v>0</v>
      </c>
      <c r="K57" s="176">
        <v>0</v>
      </c>
      <c r="L57" s="176">
        <v>0</v>
      </c>
      <c r="M57" s="176">
        <v>0</v>
      </c>
      <c r="N57" s="176">
        <v>0</v>
      </c>
      <c r="O57" s="176">
        <v>0</v>
      </c>
      <c r="P57" s="176">
        <v>0</v>
      </c>
      <c r="Q57" s="176">
        <v>0</v>
      </c>
      <c r="R57" s="176">
        <v>0</v>
      </c>
      <c r="S57" s="148">
        <v>0</v>
      </c>
      <c r="T57" s="148">
        <v>0</v>
      </c>
      <c r="U57" s="176">
        <v>0</v>
      </c>
      <c r="V57" s="176">
        <v>0</v>
      </c>
      <c r="W57" s="148">
        <v>0</v>
      </c>
      <c r="X57" s="148">
        <v>0</v>
      </c>
      <c r="Y57" s="148">
        <v>0</v>
      </c>
      <c r="Z57" s="148">
        <v>0</v>
      </c>
      <c r="AA57" s="148">
        <v>0</v>
      </c>
      <c r="AB57" s="148">
        <v>0</v>
      </c>
      <c r="AC57" s="148">
        <v>0</v>
      </c>
      <c r="AD57" s="148">
        <v>0</v>
      </c>
      <c r="AE57" s="148">
        <v>0</v>
      </c>
      <c r="AF57" s="148">
        <v>0</v>
      </c>
      <c r="AG57" s="148">
        <v>0</v>
      </c>
      <c r="AH57" s="148">
        <v>0</v>
      </c>
      <c r="AI57" s="148"/>
      <c r="AJ57" s="148"/>
    </row>
    <row r="58" spans="2:36" ht="15">
      <c r="B58" s="32" t="s">
        <v>492</v>
      </c>
      <c r="C58" s="64" t="s">
        <v>493</v>
      </c>
      <c r="D58" s="22" t="s">
        <v>27</v>
      </c>
      <c r="E58" s="176">
        <v>0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  <c r="P58" s="176">
        <v>0</v>
      </c>
      <c r="Q58" s="176">
        <v>0</v>
      </c>
      <c r="R58" s="176">
        <v>0</v>
      </c>
      <c r="S58" s="148">
        <v>0</v>
      </c>
      <c r="T58" s="148">
        <v>0</v>
      </c>
      <c r="U58" s="176">
        <v>0</v>
      </c>
      <c r="V58" s="176">
        <v>0</v>
      </c>
      <c r="W58" s="148">
        <v>0</v>
      </c>
      <c r="X58" s="148">
        <v>0</v>
      </c>
      <c r="Y58" s="148">
        <v>0</v>
      </c>
      <c r="Z58" s="148">
        <v>0</v>
      </c>
      <c r="AA58" s="148">
        <v>0</v>
      </c>
      <c r="AB58" s="148">
        <v>0</v>
      </c>
      <c r="AC58" s="148">
        <v>0</v>
      </c>
      <c r="AD58" s="148">
        <v>0</v>
      </c>
      <c r="AE58" s="148">
        <v>0</v>
      </c>
      <c r="AF58" s="148">
        <v>0</v>
      </c>
      <c r="AG58" s="148">
        <v>0</v>
      </c>
      <c r="AH58" s="148">
        <v>0</v>
      </c>
      <c r="AI58" s="148"/>
      <c r="AJ58" s="148"/>
    </row>
    <row r="59" spans="2:36" ht="15">
      <c r="B59" s="32" t="s">
        <v>494</v>
      </c>
      <c r="C59" s="64" t="s">
        <v>495</v>
      </c>
      <c r="D59" s="22" t="s">
        <v>27</v>
      </c>
      <c r="E59" s="176">
        <v>0</v>
      </c>
      <c r="F59" s="176">
        <v>0</v>
      </c>
      <c r="G59" s="176">
        <v>0</v>
      </c>
      <c r="H59" s="176">
        <v>0</v>
      </c>
      <c r="I59" s="176">
        <v>0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  <c r="O59" s="176">
        <v>0</v>
      </c>
      <c r="P59" s="176">
        <v>0</v>
      </c>
      <c r="Q59" s="176">
        <v>0</v>
      </c>
      <c r="R59" s="176">
        <v>0</v>
      </c>
      <c r="S59" s="148">
        <v>0</v>
      </c>
      <c r="T59" s="148">
        <v>0</v>
      </c>
      <c r="U59" s="176">
        <v>0</v>
      </c>
      <c r="V59" s="176">
        <v>0</v>
      </c>
      <c r="W59" s="148">
        <v>0</v>
      </c>
      <c r="X59" s="148">
        <v>0</v>
      </c>
      <c r="Y59" s="148">
        <v>0</v>
      </c>
      <c r="Z59" s="148">
        <v>0</v>
      </c>
      <c r="AA59" s="148">
        <v>0</v>
      </c>
      <c r="AB59" s="148">
        <v>0</v>
      </c>
      <c r="AC59" s="148">
        <v>0</v>
      </c>
      <c r="AD59" s="148">
        <v>0</v>
      </c>
      <c r="AE59" s="148">
        <v>0</v>
      </c>
      <c r="AF59" s="148">
        <v>0</v>
      </c>
      <c r="AG59" s="148">
        <v>0</v>
      </c>
      <c r="AH59" s="148">
        <v>0</v>
      </c>
      <c r="AI59" s="148"/>
      <c r="AJ59" s="148"/>
    </row>
    <row r="60" spans="2:36" ht="15">
      <c r="B60" s="32" t="s">
        <v>496</v>
      </c>
      <c r="C60" s="64" t="s">
        <v>497</v>
      </c>
      <c r="D60" s="22" t="s">
        <v>27</v>
      </c>
      <c r="E60" s="176">
        <v>0</v>
      </c>
      <c r="F60" s="176">
        <v>0</v>
      </c>
      <c r="G60" s="176">
        <v>0</v>
      </c>
      <c r="H60" s="176">
        <v>0</v>
      </c>
      <c r="I60" s="176">
        <v>0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  <c r="P60" s="176">
        <v>0</v>
      </c>
      <c r="Q60" s="176">
        <v>0</v>
      </c>
      <c r="R60" s="176">
        <v>0</v>
      </c>
      <c r="S60" s="148">
        <v>0</v>
      </c>
      <c r="T60" s="148">
        <v>0</v>
      </c>
      <c r="U60" s="176">
        <v>0</v>
      </c>
      <c r="V60" s="176">
        <v>0</v>
      </c>
      <c r="W60" s="148">
        <v>0</v>
      </c>
      <c r="X60" s="148">
        <v>0</v>
      </c>
      <c r="Y60" s="148">
        <v>0</v>
      </c>
      <c r="Z60" s="148">
        <v>0</v>
      </c>
      <c r="AA60" s="148">
        <v>0</v>
      </c>
      <c r="AB60" s="148">
        <v>0</v>
      </c>
      <c r="AC60" s="148">
        <v>0</v>
      </c>
      <c r="AD60" s="148">
        <v>0</v>
      </c>
      <c r="AE60" s="148">
        <v>0</v>
      </c>
      <c r="AF60" s="148">
        <v>0</v>
      </c>
      <c r="AG60" s="148">
        <v>0</v>
      </c>
      <c r="AH60" s="148">
        <v>0</v>
      </c>
      <c r="AI60" s="148"/>
      <c r="AJ60" s="148"/>
    </row>
    <row r="61" spans="2:36" ht="15">
      <c r="B61" s="32" t="s">
        <v>498</v>
      </c>
      <c r="C61" s="26" t="s">
        <v>499</v>
      </c>
      <c r="D61" s="22" t="s">
        <v>27</v>
      </c>
      <c r="E61" s="176">
        <v>0</v>
      </c>
      <c r="F61" s="176">
        <v>0</v>
      </c>
      <c r="G61" s="176">
        <v>0</v>
      </c>
      <c r="H61" s="176">
        <v>0</v>
      </c>
      <c r="I61" s="176">
        <v>0</v>
      </c>
      <c r="J61" s="176">
        <v>0</v>
      </c>
      <c r="K61" s="176">
        <v>0</v>
      </c>
      <c r="L61" s="176">
        <v>0</v>
      </c>
      <c r="M61" s="176">
        <v>0</v>
      </c>
      <c r="N61" s="176">
        <v>0</v>
      </c>
      <c r="O61" s="176">
        <v>0</v>
      </c>
      <c r="P61" s="176">
        <v>0</v>
      </c>
      <c r="Q61" s="176">
        <v>0</v>
      </c>
      <c r="R61" s="176">
        <v>0</v>
      </c>
      <c r="S61" s="148">
        <v>0</v>
      </c>
      <c r="T61" s="148">
        <v>0</v>
      </c>
      <c r="U61" s="176">
        <v>0</v>
      </c>
      <c r="V61" s="176">
        <v>0</v>
      </c>
      <c r="W61" s="148">
        <v>0</v>
      </c>
      <c r="X61" s="148">
        <v>0</v>
      </c>
      <c r="Y61" s="148">
        <v>0</v>
      </c>
      <c r="Z61" s="148">
        <v>0</v>
      </c>
      <c r="AA61" s="148">
        <v>0</v>
      </c>
      <c r="AB61" s="148">
        <v>0</v>
      </c>
      <c r="AC61" s="148">
        <v>0</v>
      </c>
      <c r="AD61" s="148">
        <v>0</v>
      </c>
      <c r="AE61" s="148">
        <v>0</v>
      </c>
      <c r="AF61" s="148">
        <v>0</v>
      </c>
      <c r="AG61" s="148">
        <v>0</v>
      </c>
      <c r="AH61" s="148">
        <v>0</v>
      </c>
      <c r="AI61" s="148"/>
      <c r="AJ61" s="148"/>
    </row>
    <row r="62" spans="2:36" ht="15">
      <c r="B62" s="32" t="s">
        <v>500</v>
      </c>
      <c r="C62" s="26" t="s">
        <v>501</v>
      </c>
      <c r="D62" s="22" t="s">
        <v>27</v>
      </c>
      <c r="E62" s="176">
        <v>-1710.9947872400014</v>
      </c>
      <c r="F62" s="176">
        <v>956.7743785932009</v>
      </c>
      <c r="G62" s="176">
        <v>-86.29154981620093</v>
      </c>
      <c r="H62" s="176">
        <v>-2515.275733706998</v>
      </c>
      <c r="I62" s="176">
        <v>-537.0488625519988</v>
      </c>
      <c r="J62" s="176">
        <v>342.5272770599471</v>
      </c>
      <c r="K62" s="176">
        <v>-562.3684336888022</v>
      </c>
      <c r="L62" s="176">
        <v>40.8488681208446</v>
      </c>
      <c r="M62" s="176">
        <v>-1536.0990348039684</v>
      </c>
      <c r="N62" s="176">
        <v>1003.006819297188</v>
      </c>
      <c r="O62" s="176">
        <v>208.07050949773588</v>
      </c>
      <c r="P62" s="176">
        <v>-1389.708718350952</v>
      </c>
      <c r="Q62" s="176">
        <v>-2101.39152275154</v>
      </c>
      <c r="R62" s="176">
        <v>-363.8836423998878</v>
      </c>
      <c r="S62" s="148">
        <v>-1218.0367608176998</v>
      </c>
      <c r="T62" s="148">
        <v>-1494.540869750891</v>
      </c>
      <c r="U62" s="176">
        <v>-816.4795586346179</v>
      </c>
      <c r="V62" s="176">
        <v>4675.87321601823</v>
      </c>
      <c r="W62" s="148">
        <v>207.63181070339124</v>
      </c>
      <c r="X62" s="148">
        <v>2427.9480842830144</v>
      </c>
      <c r="Y62" s="148">
        <v>495.8096525357746</v>
      </c>
      <c r="Z62" s="148">
        <v>1537.0893267368585</v>
      </c>
      <c r="AA62" s="148">
        <v>-888.5889482223449</v>
      </c>
      <c r="AB62" s="148">
        <v>757.6972176597174</v>
      </c>
      <c r="AC62" s="148">
        <v>-1459.4307307050915</v>
      </c>
      <c r="AD62" s="148">
        <v>1492.129174391415</v>
      </c>
      <c r="AE62" s="148">
        <v>-842.9733439229044</v>
      </c>
      <c r="AF62" s="148">
        <v>1035.7870423065815</v>
      </c>
      <c r="AG62" s="148">
        <v>2826.7675248031765</v>
      </c>
      <c r="AH62" s="148">
        <v>-998.4991284019535</v>
      </c>
      <c r="AI62" s="148"/>
      <c r="AJ62" s="148"/>
    </row>
    <row r="63" spans="2:36" ht="15">
      <c r="B63" s="30" t="s">
        <v>83</v>
      </c>
      <c r="C63" s="63" t="s">
        <v>502</v>
      </c>
      <c r="D63" s="22" t="s">
        <v>27</v>
      </c>
      <c r="E63" s="176">
        <v>-286.05802924000136</v>
      </c>
      <c r="F63" s="176">
        <v>4333.9138261632015</v>
      </c>
      <c r="G63" s="176">
        <v>-535.990014496203</v>
      </c>
      <c r="H63" s="176">
        <v>6434.619825453003</v>
      </c>
      <c r="I63" s="176">
        <v>-3214.3351516319985</v>
      </c>
      <c r="J63" s="176">
        <v>3697.3806107714654</v>
      </c>
      <c r="K63" s="176">
        <v>499.13632972670064</v>
      </c>
      <c r="L63" s="176">
        <v>5954.470159983827</v>
      </c>
      <c r="M63" s="176">
        <v>624.1376651960315</v>
      </c>
      <c r="N63" s="176">
        <v>4884.512403728151</v>
      </c>
      <c r="O63" s="176">
        <v>2036.5640240601515</v>
      </c>
      <c r="P63" s="176">
        <v>4242.46525301567</v>
      </c>
      <c r="Q63" s="176">
        <v>1234.0160450184594</v>
      </c>
      <c r="R63" s="176">
        <v>2768.129133660113</v>
      </c>
      <c r="S63" s="148">
        <v>2230.4585983023026</v>
      </c>
      <c r="T63" s="148">
        <v>580.6704758209321</v>
      </c>
      <c r="U63" s="176">
        <v>4746.667710221987</v>
      </c>
      <c r="V63" s="176">
        <v>11685.241314131623</v>
      </c>
      <c r="W63" s="148">
        <v>8846.471711523389</v>
      </c>
      <c r="X63" s="148">
        <v>9240.318595468085</v>
      </c>
      <c r="Y63" s="148">
        <v>9534.321066257202</v>
      </c>
      <c r="Z63" s="148">
        <v>12984.193573478015</v>
      </c>
      <c r="AA63" s="148">
        <v>7422.7596296442825</v>
      </c>
      <c r="AB63" s="148">
        <v>5512.884875295601</v>
      </c>
      <c r="AC63" s="148">
        <v>8495.867147653076</v>
      </c>
      <c r="AD63" s="148">
        <v>-1927.3504263403065</v>
      </c>
      <c r="AE63" s="148">
        <v>12065.82487888676</v>
      </c>
      <c r="AF63" s="148">
        <v>1753.7217933430602</v>
      </c>
      <c r="AG63" s="148">
        <v>1624.9526794533795</v>
      </c>
      <c r="AH63" s="148">
        <v>-4613.367173791199</v>
      </c>
      <c r="AI63" s="148"/>
      <c r="AJ63" s="148"/>
    </row>
    <row r="64" spans="2:36" ht="15">
      <c r="B64" s="32" t="s">
        <v>503</v>
      </c>
      <c r="C64" s="64" t="s">
        <v>448</v>
      </c>
      <c r="D64" s="22" t="s">
        <v>27</v>
      </c>
      <c r="E64" s="176">
        <v>0</v>
      </c>
      <c r="F64" s="176">
        <v>0</v>
      </c>
      <c r="G64" s="176">
        <v>0</v>
      </c>
      <c r="H64" s="176">
        <v>0</v>
      </c>
      <c r="I64" s="176">
        <v>0</v>
      </c>
      <c r="J64" s="176">
        <v>0</v>
      </c>
      <c r="K64" s="176">
        <v>0</v>
      </c>
      <c r="L64" s="176">
        <v>0</v>
      </c>
      <c r="M64" s="176">
        <v>0</v>
      </c>
      <c r="N64" s="176">
        <v>0</v>
      </c>
      <c r="O64" s="176">
        <v>0</v>
      </c>
      <c r="P64" s="176">
        <v>0</v>
      </c>
      <c r="Q64" s="176">
        <v>0</v>
      </c>
      <c r="R64" s="176">
        <v>0</v>
      </c>
      <c r="S64" s="148">
        <v>0</v>
      </c>
      <c r="T64" s="148">
        <v>0</v>
      </c>
      <c r="U64" s="176">
        <v>0</v>
      </c>
      <c r="V64" s="176">
        <v>0</v>
      </c>
      <c r="W64" s="148">
        <v>0</v>
      </c>
      <c r="X64" s="148">
        <v>0</v>
      </c>
      <c r="Y64" s="148">
        <v>0</v>
      </c>
      <c r="Z64" s="148">
        <v>0</v>
      </c>
      <c r="AA64" s="148">
        <v>0</v>
      </c>
      <c r="AB64" s="148">
        <v>0</v>
      </c>
      <c r="AC64" s="148">
        <v>0</v>
      </c>
      <c r="AD64" s="148">
        <v>0</v>
      </c>
      <c r="AE64" s="148">
        <v>0</v>
      </c>
      <c r="AF64" s="148">
        <v>0</v>
      </c>
      <c r="AG64" s="148">
        <v>0</v>
      </c>
      <c r="AH64" s="148">
        <v>0</v>
      </c>
      <c r="AI64" s="148"/>
      <c r="AJ64" s="148"/>
    </row>
    <row r="65" spans="2:36" ht="15">
      <c r="B65" s="32" t="s">
        <v>504</v>
      </c>
      <c r="C65" s="64" t="s">
        <v>450</v>
      </c>
      <c r="D65" s="22" t="s">
        <v>27</v>
      </c>
      <c r="E65" s="176">
        <v>953.368</v>
      </c>
      <c r="F65" s="176">
        <v>2841.3340000000003</v>
      </c>
      <c r="G65" s="176">
        <v>-739.1143000000011</v>
      </c>
      <c r="H65" s="176">
        <v>8283.25</v>
      </c>
      <c r="I65" s="176">
        <v>-3342.7929999999997</v>
      </c>
      <c r="J65" s="176">
        <v>2780.0924766099993</v>
      </c>
      <c r="K65" s="176">
        <v>-323.8317766999985</v>
      </c>
      <c r="L65" s="176">
        <v>4589.425400000002</v>
      </c>
      <c r="M65" s="176">
        <v>1661.7367</v>
      </c>
      <c r="N65" s="176">
        <v>2119.6924812999996</v>
      </c>
      <c r="O65" s="176">
        <v>1222.6597000000006</v>
      </c>
      <c r="P65" s="176">
        <v>4843.663834200002</v>
      </c>
      <c r="Q65" s="176">
        <v>1596.9935999999998</v>
      </c>
      <c r="R65" s="176">
        <v>2547.752088</v>
      </c>
      <c r="S65" s="148">
        <v>2755.9764255000027</v>
      </c>
      <c r="T65" s="148">
        <v>2339.4959599999975</v>
      </c>
      <c r="U65" s="176">
        <v>5577.330532</v>
      </c>
      <c r="V65" s="176">
        <v>2815.8714199999995</v>
      </c>
      <c r="W65" s="148">
        <v>8385.300147999998</v>
      </c>
      <c r="X65" s="148">
        <v>-10.069927999997162</v>
      </c>
      <c r="Y65" s="148">
        <v>8986.3</v>
      </c>
      <c r="Z65" s="148">
        <v>11315.599181999994</v>
      </c>
      <c r="AA65" s="148">
        <v>8706.285899999999</v>
      </c>
      <c r="AB65" s="148">
        <v>5036.580000000005</v>
      </c>
      <c r="AC65" s="148">
        <v>-9434.912999999999</v>
      </c>
      <c r="AD65" s="148">
        <v>-2903.0120000000006</v>
      </c>
      <c r="AE65" s="148">
        <v>-55.85390412999914</v>
      </c>
      <c r="AF65" s="148">
        <v>855.2098880000012</v>
      </c>
      <c r="AG65" s="148">
        <v>-1321.54398557</v>
      </c>
      <c r="AH65" s="148">
        <v>-3777.9387999999994</v>
      </c>
      <c r="AI65" s="148"/>
      <c r="AJ65" s="148"/>
    </row>
    <row r="66" spans="2:36" ht="15">
      <c r="B66" s="32" t="s">
        <v>505</v>
      </c>
      <c r="C66" s="64" t="s">
        <v>452</v>
      </c>
      <c r="D66" s="22" t="s">
        <v>27</v>
      </c>
      <c r="E66" s="176">
        <v>471.568758</v>
      </c>
      <c r="F66" s="176">
        <v>535.8054475700001</v>
      </c>
      <c r="G66" s="176">
        <v>289.4158353199999</v>
      </c>
      <c r="H66" s="176">
        <v>666.64555916</v>
      </c>
      <c r="I66" s="176">
        <v>665.5067109199999</v>
      </c>
      <c r="J66" s="176">
        <v>574.7608571015192</v>
      </c>
      <c r="K66" s="176">
        <v>1385.3365401155013</v>
      </c>
      <c r="L66" s="176">
        <v>1324.1958918629798</v>
      </c>
      <c r="M66" s="176">
        <v>498.5</v>
      </c>
      <c r="N66" s="176">
        <v>1761.8131031309636</v>
      </c>
      <c r="O66" s="176">
        <v>605.8338145624152</v>
      </c>
      <c r="P66" s="176">
        <v>788.5101371666215</v>
      </c>
      <c r="Q66" s="176">
        <v>1738.4139677699998</v>
      </c>
      <c r="R66" s="176">
        <v>584.2606880600003</v>
      </c>
      <c r="S66" s="148">
        <v>692.5189336199996</v>
      </c>
      <c r="T66" s="148">
        <v>-264.28461442817434</v>
      </c>
      <c r="U66" s="176">
        <v>-14.183263143394583</v>
      </c>
      <c r="V66" s="176">
        <v>4193.496678113395</v>
      </c>
      <c r="W66" s="148">
        <v>253.5397528200001</v>
      </c>
      <c r="X66" s="148">
        <v>6822.440439185067</v>
      </c>
      <c r="Y66" s="148">
        <v>52.211413721428784</v>
      </c>
      <c r="Z66" s="148">
        <v>131.50506474116062</v>
      </c>
      <c r="AA66" s="148">
        <v>-394.93732213337165</v>
      </c>
      <c r="AB66" s="148">
        <v>-281.39234236412193</v>
      </c>
      <c r="AC66" s="148">
        <v>19390.210878358168</v>
      </c>
      <c r="AD66" s="148">
        <v>-516.4676007317212</v>
      </c>
      <c r="AE66" s="148">
        <v>12964.652126939664</v>
      </c>
      <c r="AF66" s="148">
        <v>-137.2751369635189</v>
      </c>
      <c r="AG66" s="148">
        <v>119.72914022020285</v>
      </c>
      <c r="AH66" s="148">
        <v>163.0707546107531</v>
      </c>
      <c r="AI66" s="148"/>
      <c r="AJ66" s="148"/>
    </row>
    <row r="67" spans="2:36" ht="15">
      <c r="B67" s="32" t="s">
        <v>506</v>
      </c>
      <c r="C67" s="64" t="s">
        <v>454</v>
      </c>
      <c r="D67" s="22" t="s">
        <v>27</v>
      </c>
      <c r="E67" s="176">
        <v>0</v>
      </c>
      <c r="F67" s="176">
        <v>0</v>
      </c>
      <c r="G67" s="176">
        <v>0</v>
      </c>
      <c r="H67" s="176">
        <v>0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48">
        <v>0</v>
      </c>
      <c r="T67" s="148">
        <v>0</v>
      </c>
      <c r="U67" s="176">
        <v>0</v>
      </c>
      <c r="V67" s="176">
        <v>0</v>
      </c>
      <c r="W67" s="148">
        <v>0</v>
      </c>
      <c r="X67" s="148">
        <v>0</v>
      </c>
      <c r="Y67" s="148">
        <v>0</v>
      </c>
      <c r="Z67" s="148">
        <v>0</v>
      </c>
      <c r="AA67" s="148">
        <v>0</v>
      </c>
      <c r="AB67" s="148">
        <v>0</v>
      </c>
      <c r="AC67" s="148">
        <v>0</v>
      </c>
      <c r="AD67" s="148">
        <v>0</v>
      </c>
      <c r="AE67" s="148">
        <v>0</v>
      </c>
      <c r="AF67" s="148">
        <v>0</v>
      </c>
      <c r="AG67" s="148">
        <v>0</v>
      </c>
      <c r="AH67" s="148">
        <v>0</v>
      </c>
      <c r="AI67" s="148"/>
      <c r="AJ67" s="148"/>
    </row>
    <row r="68" spans="2:36" ht="15">
      <c r="B68" s="32" t="s">
        <v>507</v>
      </c>
      <c r="C68" s="64" t="s">
        <v>456</v>
      </c>
      <c r="D68" s="22" t="s">
        <v>27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  <c r="J68" s="176">
        <v>0</v>
      </c>
      <c r="K68" s="176">
        <v>0</v>
      </c>
      <c r="L68" s="176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48">
        <v>0</v>
      </c>
      <c r="T68" s="148">
        <v>0</v>
      </c>
      <c r="U68" s="176">
        <v>0</v>
      </c>
      <c r="V68" s="176">
        <v>0</v>
      </c>
      <c r="W68" s="148">
        <v>0</v>
      </c>
      <c r="X68" s="148">
        <v>0</v>
      </c>
      <c r="Y68" s="148">
        <v>0</v>
      </c>
      <c r="Z68" s="148">
        <v>0</v>
      </c>
      <c r="AA68" s="148">
        <v>0</v>
      </c>
      <c r="AB68" s="148">
        <v>0</v>
      </c>
      <c r="AC68" s="148">
        <v>0</v>
      </c>
      <c r="AD68" s="148">
        <v>0</v>
      </c>
      <c r="AE68" s="148">
        <v>0</v>
      </c>
      <c r="AF68" s="148">
        <v>0</v>
      </c>
      <c r="AG68" s="148">
        <v>0</v>
      </c>
      <c r="AH68" s="148">
        <v>0</v>
      </c>
      <c r="AI68" s="148"/>
      <c r="AJ68" s="148"/>
    </row>
    <row r="69" spans="2:36" ht="15">
      <c r="B69" s="32" t="s">
        <v>508</v>
      </c>
      <c r="C69" s="64" t="s">
        <v>509</v>
      </c>
      <c r="D69" s="22" t="s">
        <v>27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76">
        <v>0</v>
      </c>
      <c r="R69" s="176">
        <v>0</v>
      </c>
      <c r="S69" s="148">
        <v>0</v>
      </c>
      <c r="T69" s="148">
        <v>0</v>
      </c>
      <c r="U69" s="176">
        <v>0</v>
      </c>
      <c r="V69" s="176">
        <v>0</v>
      </c>
      <c r="W69" s="148">
        <v>0</v>
      </c>
      <c r="X69" s="148">
        <v>0</v>
      </c>
      <c r="Y69" s="148">
        <v>0</v>
      </c>
      <c r="Z69" s="148">
        <v>0</v>
      </c>
      <c r="AA69" s="148">
        <v>0</v>
      </c>
      <c r="AB69" s="148">
        <v>0</v>
      </c>
      <c r="AC69" s="148">
        <v>0</v>
      </c>
      <c r="AD69" s="148">
        <v>0</v>
      </c>
      <c r="AE69" s="148">
        <v>0</v>
      </c>
      <c r="AF69" s="148">
        <v>0</v>
      </c>
      <c r="AG69" s="148">
        <v>0</v>
      </c>
      <c r="AH69" s="148">
        <v>0</v>
      </c>
      <c r="AI69" s="148"/>
      <c r="AJ69" s="148"/>
    </row>
    <row r="70" spans="2:36" ht="15">
      <c r="B70" s="32" t="s">
        <v>510</v>
      </c>
      <c r="C70" s="64" t="s">
        <v>460</v>
      </c>
      <c r="D70" s="22" t="s">
        <v>27</v>
      </c>
      <c r="E70" s="176">
        <v>-1710.9947872400014</v>
      </c>
      <c r="F70" s="176">
        <v>956.7743785932009</v>
      </c>
      <c r="G70" s="176">
        <v>-86.29154981620093</v>
      </c>
      <c r="H70" s="176">
        <v>-2515.275733706998</v>
      </c>
      <c r="I70" s="176">
        <v>-537.0488625519988</v>
      </c>
      <c r="J70" s="176">
        <v>342.5272770599471</v>
      </c>
      <c r="K70" s="176">
        <v>-562.3684336888022</v>
      </c>
      <c r="L70" s="176">
        <v>40.8488681208446</v>
      </c>
      <c r="M70" s="176">
        <v>-1536.0990348039684</v>
      </c>
      <c r="N70" s="176">
        <v>1003.006819297188</v>
      </c>
      <c r="O70" s="176">
        <v>208.07050949773588</v>
      </c>
      <c r="P70" s="176">
        <v>-1389.708718350952</v>
      </c>
      <c r="Q70" s="176">
        <v>-2101.39152275154</v>
      </c>
      <c r="R70" s="176">
        <v>-363.8836423998878</v>
      </c>
      <c r="S70" s="148">
        <v>-1218.0367608176998</v>
      </c>
      <c r="T70" s="148">
        <v>-1494.540869750891</v>
      </c>
      <c r="U70" s="176">
        <v>-816.4795586346179</v>
      </c>
      <c r="V70" s="176">
        <v>4675.87321601823</v>
      </c>
      <c r="W70" s="148">
        <v>207.63181070339124</v>
      </c>
      <c r="X70" s="148">
        <v>2427.9480842830144</v>
      </c>
      <c r="Y70" s="148">
        <v>495.8096525357746</v>
      </c>
      <c r="Z70" s="148">
        <v>1537.0893267368585</v>
      </c>
      <c r="AA70" s="148">
        <v>-888.5889482223449</v>
      </c>
      <c r="AB70" s="148">
        <v>757.6972176597174</v>
      </c>
      <c r="AC70" s="148">
        <v>-1459.4307307050915</v>
      </c>
      <c r="AD70" s="148">
        <v>1492.129174391415</v>
      </c>
      <c r="AE70" s="148">
        <v>-842.9733439229044</v>
      </c>
      <c r="AF70" s="148">
        <v>1035.7870423065815</v>
      </c>
      <c r="AG70" s="148">
        <v>2826.7675248031765</v>
      </c>
      <c r="AH70" s="148">
        <v>-998.4991284019535</v>
      </c>
      <c r="AI70" s="148"/>
      <c r="AJ70" s="148"/>
    </row>
    <row r="71" spans="2:36" ht="15">
      <c r="B71" s="30" t="s">
        <v>85</v>
      </c>
      <c r="C71" s="63" t="s">
        <v>511</v>
      </c>
      <c r="D71" s="22" t="s">
        <v>27</v>
      </c>
      <c r="E71" s="176">
        <v>-280.60299999999984</v>
      </c>
      <c r="F71" s="176">
        <v>564.32</v>
      </c>
      <c r="G71" s="176">
        <v>1085.5010000000009</v>
      </c>
      <c r="H71" s="176">
        <v>2415.389</v>
      </c>
      <c r="I71" s="176">
        <v>16253.111</v>
      </c>
      <c r="J71" s="176">
        <v>1778.2179999999971</v>
      </c>
      <c r="K71" s="176">
        <v>2186.608</v>
      </c>
      <c r="L71" s="176">
        <v>-210.04099999999744</v>
      </c>
      <c r="M71" s="176">
        <v>-164.99000000000004</v>
      </c>
      <c r="N71" s="176">
        <v>99.4159999999998</v>
      </c>
      <c r="O71" s="176">
        <v>-410.5919999999996</v>
      </c>
      <c r="P71" s="176">
        <v>5872.783</v>
      </c>
      <c r="Q71" s="176">
        <v>142.20300000000012</v>
      </c>
      <c r="R71" s="176">
        <v>-54.12000000000046</v>
      </c>
      <c r="S71" s="148">
        <v>-430.7799999999995</v>
      </c>
      <c r="T71" s="148">
        <v>9659.969000000001</v>
      </c>
      <c r="U71" s="176">
        <v>902.6130000000004</v>
      </c>
      <c r="V71" s="176">
        <v>19570.1145814853</v>
      </c>
      <c r="W71" s="148">
        <v>2013.6314185146957</v>
      </c>
      <c r="X71" s="148">
        <v>-1126.9422234113954</v>
      </c>
      <c r="Y71" s="148">
        <v>-529.63</v>
      </c>
      <c r="Z71" s="148">
        <v>117.80000000000024</v>
      </c>
      <c r="AA71" s="148">
        <v>779.3429999999989</v>
      </c>
      <c r="AB71" s="148">
        <v>2894.0840000000007</v>
      </c>
      <c r="AC71" s="148">
        <v>-289.79799999999966</v>
      </c>
      <c r="AD71" s="148">
        <v>-1413.8770000000006</v>
      </c>
      <c r="AE71" s="148">
        <v>-823.8179999999984</v>
      </c>
      <c r="AF71" s="148">
        <v>13348.156</v>
      </c>
      <c r="AG71" s="148">
        <v>-2064.0419999999995</v>
      </c>
      <c r="AH71" s="148">
        <v>-2069.0299999999997</v>
      </c>
      <c r="AI71" s="148"/>
      <c r="AJ71" s="148"/>
    </row>
    <row r="72" spans="2:36" ht="15">
      <c r="B72" s="32" t="s">
        <v>512</v>
      </c>
      <c r="C72" s="64" t="s">
        <v>513</v>
      </c>
      <c r="D72" s="22" t="s">
        <v>27</v>
      </c>
      <c r="E72" s="176">
        <v>0</v>
      </c>
      <c r="F72" s="176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  <c r="P72" s="176">
        <v>0</v>
      </c>
      <c r="Q72" s="176">
        <v>0</v>
      </c>
      <c r="R72" s="176">
        <v>0</v>
      </c>
      <c r="S72" s="148">
        <v>0</v>
      </c>
      <c r="T72" s="148">
        <v>0</v>
      </c>
      <c r="U72" s="176">
        <v>0</v>
      </c>
      <c r="V72" s="176">
        <v>0</v>
      </c>
      <c r="W72" s="148">
        <v>0</v>
      </c>
      <c r="X72" s="148">
        <v>0</v>
      </c>
      <c r="Y72" s="148">
        <v>0</v>
      </c>
      <c r="Z72" s="148">
        <v>0</v>
      </c>
      <c r="AA72" s="148">
        <v>0</v>
      </c>
      <c r="AB72" s="148">
        <v>0</v>
      </c>
      <c r="AC72" s="148">
        <v>0</v>
      </c>
      <c r="AD72" s="148">
        <v>0</v>
      </c>
      <c r="AE72" s="148">
        <v>0</v>
      </c>
      <c r="AF72" s="148">
        <v>0</v>
      </c>
      <c r="AG72" s="148">
        <v>0</v>
      </c>
      <c r="AH72" s="148">
        <v>0</v>
      </c>
      <c r="AI72" s="148"/>
      <c r="AJ72" s="148"/>
    </row>
    <row r="73" spans="2:36" ht="15">
      <c r="B73" s="32" t="s">
        <v>514</v>
      </c>
      <c r="C73" s="64" t="s">
        <v>448</v>
      </c>
      <c r="D73" s="22" t="s">
        <v>27</v>
      </c>
      <c r="E73" s="176">
        <v>0</v>
      </c>
      <c r="F73" s="176">
        <v>0</v>
      </c>
      <c r="G73" s="176">
        <v>0</v>
      </c>
      <c r="H73" s="176">
        <v>0</v>
      </c>
      <c r="I73" s="176">
        <v>0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v>0</v>
      </c>
      <c r="R73" s="176">
        <v>0</v>
      </c>
      <c r="S73" s="148">
        <v>0</v>
      </c>
      <c r="T73" s="148">
        <v>0</v>
      </c>
      <c r="U73" s="176">
        <v>0</v>
      </c>
      <c r="V73" s="176">
        <v>0</v>
      </c>
      <c r="W73" s="148">
        <v>0</v>
      </c>
      <c r="X73" s="148">
        <v>0</v>
      </c>
      <c r="Y73" s="148">
        <v>0</v>
      </c>
      <c r="Z73" s="148">
        <v>0</v>
      </c>
      <c r="AA73" s="148">
        <v>0</v>
      </c>
      <c r="AB73" s="148">
        <v>0</v>
      </c>
      <c r="AC73" s="148">
        <v>0</v>
      </c>
      <c r="AD73" s="148">
        <v>0</v>
      </c>
      <c r="AE73" s="148">
        <v>0</v>
      </c>
      <c r="AF73" s="148">
        <v>0</v>
      </c>
      <c r="AG73" s="148">
        <v>0</v>
      </c>
      <c r="AH73" s="148">
        <v>0</v>
      </c>
      <c r="AI73" s="148"/>
      <c r="AJ73" s="148"/>
    </row>
    <row r="74" spans="2:36" ht="15">
      <c r="B74" s="32" t="s">
        <v>515</v>
      </c>
      <c r="C74" s="64" t="s">
        <v>516</v>
      </c>
      <c r="D74" s="22" t="s">
        <v>27</v>
      </c>
      <c r="E74" s="176">
        <v>0</v>
      </c>
      <c r="F74" s="176">
        <v>0</v>
      </c>
      <c r="G74" s="176">
        <v>0</v>
      </c>
      <c r="H74" s="176">
        <v>0</v>
      </c>
      <c r="I74" s="176">
        <v>16464.381</v>
      </c>
      <c r="J74" s="176">
        <v>0</v>
      </c>
      <c r="K74" s="176">
        <v>0</v>
      </c>
      <c r="L74" s="176">
        <v>0</v>
      </c>
      <c r="M74" s="176">
        <v>0</v>
      </c>
      <c r="N74" s="176">
        <v>0</v>
      </c>
      <c r="O74" s="176">
        <v>0</v>
      </c>
      <c r="P74" s="176">
        <v>0</v>
      </c>
      <c r="Q74" s="176">
        <v>0</v>
      </c>
      <c r="R74" s="176">
        <v>0</v>
      </c>
      <c r="S74" s="148">
        <v>0</v>
      </c>
      <c r="T74" s="148">
        <v>0</v>
      </c>
      <c r="U74" s="176">
        <v>188.26</v>
      </c>
      <c r="V74" s="176">
        <v>14687.086</v>
      </c>
      <c r="W74" s="148">
        <v>0</v>
      </c>
      <c r="X74" s="148">
        <v>0</v>
      </c>
      <c r="Y74" s="148">
        <v>0</v>
      </c>
      <c r="Z74" s="148">
        <v>0</v>
      </c>
      <c r="AA74" s="148">
        <v>0</v>
      </c>
      <c r="AB74" s="148">
        <v>0</v>
      </c>
      <c r="AC74" s="148">
        <v>0</v>
      </c>
      <c r="AD74" s="148">
        <v>0</v>
      </c>
      <c r="AE74" s="148">
        <v>0</v>
      </c>
      <c r="AF74" s="148">
        <v>0</v>
      </c>
      <c r="AG74" s="148">
        <v>0</v>
      </c>
      <c r="AH74" s="148">
        <v>0</v>
      </c>
      <c r="AI74" s="148"/>
      <c r="AJ74" s="148"/>
    </row>
    <row r="75" spans="2:36" ht="15">
      <c r="B75" s="32" t="s">
        <v>517</v>
      </c>
      <c r="C75" s="64" t="s">
        <v>518</v>
      </c>
      <c r="D75" s="22" t="s">
        <v>27</v>
      </c>
      <c r="E75" s="176">
        <v>-280.60299999999984</v>
      </c>
      <c r="F75" s="176">
        <v>564.32</v>
      </c>
      <c r="G75" s="176">
        <v>1085.5010000000009</v>
      </c>
      <c r="H75" s="176">
        <v>2415.389</v>
      </c>
      <c r="I75" s="176">
        <v>-211.27000000000115</v>
      </c>
      <c r="J75" s="176">
        <v>1778.217999999998</v>
      </c>
      <c r="K75" s="176">
        <v>2186.608000000002</v>
      </c>
      <c r="L75" s="176">
        <v>-210.04099999999835</v>
      </c>
      <c r="M75" s="176">
        <v>-164.99000000000004</v>
      </c>
      <c r="N75" s="176">
        <v>99.4159999999998</v>
      </c>
      <c r="O75" s="176">
        <v>-410.5919999999996</v>
      </c>
      <c r="P75" s="176">
        <v>5872.783</v>
      </c>
      <c r="Q75" s="176">
        <v>142.20300000000012</v>
      </c>
      <c r="R75" s="176">
        <v>-54.12000000000046</v>
      </c>
      <c r="S75" s="148">
        <v>-430.7799999999995</v>
      </c>
      <c r="T75" s="148">
        <v>9659.969000000001</v>
      </c>
      <c r="U75" s="176">
        <v>714.3530000000003</v>
      </c>
      <c r="V75" s="176">
        <v>4883.0285814853</v>
      </c>
      <c r="W75" s="148">
        <v>2013.6314185146957</v>
      </c>
      <c r="X75" s="148">
        <v>-1126.9422234113954</v>
      </c>
      <c r="Y75" s="148">
        <v>-529.63</v>
      </c>
      <c r="Z75" s="148">
        <v>117.80000000000024</v>
      </c>
      <c r="AA75" s="148">
        <v>779.3429999999989</v>
      </c>
      <c r="AB75" s="148">
        <v>2894.0840000000007</v>
      </c>
      <c r="AC75" s="148">
        <v>-289.79799999999966</v>
      </c>
      <c r="AD75" s="148">
        <v>-1413.8770000000006</v>
      </c>
      <c r="AE75" s="148">
        <v>-823.8179999999984</v>
      </c>
      <c r="AF75" s="148">
        <v>13348.156</v>
      </c>
      <c r="AG75" s="148">
        <v>-2064.0419999999995</v>
      </c>
      <c r="AH75" s="148">
        <v>-2069.0299999999997</v>
      </c>
      <c r="AI75" s="148"/>
      <c r="AJ75" s="148"/>
    </row>
    <row r="76" spans="2:36" ht="15">
      <c r="B76" s="32" t="s">
        <v>519</v>
      </c>
      <c r="C76" s="64" t="s">
        <v>520</v>
      </c>
      <c r="D76" s="22" t="s">
        <v>27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v>0</v>
      </c>
      <c r="R76" s="176">
        <v>0</v>
      </c>
      <c r="S76" s="148">
        <v>0</v>
      </c>
      <c r="T76" s="148">
        <v>0</v>
      </c>
      <c r="U76" s="176">
        <v>0</v>
      </c>
      <c r="V76" s="176">
        <v>0</v>
      </c>
      <c r="W76" s="148">
        <v>0</v>
      </c>
      <c r="X76" s="148">
        <v>0</v>
      </c>
      <c r="Y76" s="148">
        <v>0</v>
      </c>
      <c r="Z76" s="148">
        <v>0</v>
      </c>
      <c r="AA76" s="148">
        <v>0</v>
      </c>
      <c r="AB76" s="148">
        <v>0</v>
      </c>
      <c r="AC76" s="148">
        <v>0</v>
      </c>
      <c r="AD76" s="148">
        <v>0</v>
      </c>
      <c r="AE76" s="148">
        <v>0</v>
      </c>
      <c r="AF76" s="148">
        <v>0</v>
      </c>
      <c r="AG76" s="148">
        <v>0</v>
      </c>
      <c r="AH76" s="148">
        <v>0</v>
      </c>
      <c r="AI76" s="148"/>
      <c r="AJ76" s="148"/>
    </row>
    <row r="77" spans="2:36" ht="15">
      <c r="B77" s="32" t="s">
        <v>521</v>
      </c>
      <c r="C77" s="64" t="s">
        <v>470</v>
      </c>
      <c r="D77" s="22" t="s">
        <v>27</v>
      </c>
      <c r="E77" s="176">
        <v>0</v>
      </c>
      <c r="F77" s="176">
        <v>0</v>
      </c>
      <c r="G77" s="176">
        <v>0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76">
        <v>0</v>
      </c>
      <c r="P77" s="176">
        <v>0</v>
      </c>
      <c r="Q77" s="176">
        <v>0</v>
      </c>
      <c r="R77" s="176">
        <v>0</v>
      </c>
      <c r="S77" s="148">
        <v>0</v>
      </c>
      <c r="T77" s="148">
        <v>0</v>
      </c>
      <c r="U77" s="176">
        <v>0</v>
      </c>
      <c r="V77" s="176">
        <v>0</v>
      </c>
      <c r="W77" s="148">
        <v>0</v>
      </c>
      <c r="X77" s="148">
        <v>0</v>
      </c>
      <c r="Y77" s="148">
        <v>0</v>
      </c>
      <c r="Z77" s="148">
        <v>0</v>
      </c>
      <c r="AA77" s="148">
        <v>0</v>
      </c>
      <c r="AB77" s="148">
        <v>0</v>
      </c>
      <c r="AC77" s="148">
        <v>0</v>
      </c>
      <c r="AD77" s="148">
        <v>0</v>
      </c>
      <c r="AE77" s="148">
        <v>0</v>
      </c>
      <c r="AF77" s="148">
        <v>0</v>
      </c>
      <c r="AG77" s="148">
        <v>0</v>
      </c>
      <c r="AH77" s="148">
        <v>0</v>
      </c>
      <c r="AI77" s="148"/>
      <c r="AJ77" s="148"/>
    </row>
    <row r="78" spans="2:36" ht="15">
      <c r="B78" s="32" t="s">
        <v>522</v>
      </c>
      <c r="C78" s="64" t="s">
        <v>523</v>
      </c>
      <c r="D78" s="22" t="s">
        <v>27</v>
      </c>
      <c r="E78" s="176">
        <v>0</v>
      </c>
      <c r="F78" s="176">
        <v>0</v>
      </c>
      <c r="G78" s="176">
        <v>0</v>
      </c>
      <c r="H78" s="176">
        <v>0</v>
      </c>
      <c r="I78" s="176">
        <v>0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0</v>
      </c>
      <c r="P78" s="176">
        <v>0</v>
      </c>
      <c r="Q78" s="176">
        <v>0</v>
      </c>
      <c r="R78" s="176">
        <v>0</v>
      </c>
      <c r="S78" s="148">
        <v>0</v>
      </c>
      <c r="T78" s="148">
        <v>0</v>
      </c>
      <c r="U78" s="176">
        <v>0</v>
      </c>
      <c r="V78" s="176">
        <v>0</v>
      </c>
      <c r="W78" s="148">
        <v>0</v>
      </c>
      <c r="X78" s="148">
        <v>0</v>
      </c>
      <c r="Y78" s="148">
        <v>0</v>
      </c>
      <c r="Z78" s="148">
        <v>0</v>
      </c>
      <c r="AA78" s="148">
        <v>0</v>
      </c>
      <c r="AB78" s="148">
        <v>0</v>
      </c>
      <c r="AC78" s="148">
        <v>0</v>
      </c>
      <c r="AD78" s="148">
        <v>0</v>
      </c>
      <c r="AE78" s="148">
        <v>0</v>
      </c>
      <c r="AF78" s="148">
        <v>0</v>
      </c>
      <c r="AG78" s="148">
        <v>0</v>
      </c>
      <c r="AH78" s="148">
        <v>0</v>
      </c>
      <c r="AI78" s="148"/>
      <c r="AJ78" s="148"/>
    </row>
    <row r="79" spans="2:36" ht="15">
      <c r="B79" s="23" t="s">
        <v>524</v>
      </c>
      <c r="C79" s="69" t="s">
        <v>525</v>
      </c>
      <c r="D79" s="24" t="s">
        <v>27</v>
      </c>
      <c r="E79" s="176">
        <v>0</v>
      </c>
      <c r="F79" s="176">
        <v>0</v>
      </c>
      <c r="G79" s="176">
        <v>0</v>
      </c>
      <c r="H79" s="176">
        <v>0</v>
      </c>
      <c r="I79" s="176">
        <v>0</v>
      </c>
      <c r="J79" s="176">
        <v>0</v>
      </c>
      <c r="K79" s="176">
        <v>0</v>
      </c>
      <c r="L79" s="176">
        <v>0</v>
      </c>
      <c r="M79" s="176">
        <v>0</v>
      </c>
      <c r="N79" s="176">
        <v>0</v>
      </c>
      <c r="O79" s="176">
        <v>0</v>
      </c>
      <c r="P79" s="176">
        <v>0</v>
      </c>
      <c r="Q79" s="176">
        <v>0</v>
      </c>
      <c r="R79" s="176">
        <v>0</v>
      </c>
      <c r="S79" s="148">
        <v>0</v>
      </c>
      <c r="T79" s="148">
        <v>0</v>
      </c>
      <c r="U79" s="176">
        <v>0</v>
      </c>
      <c r="V79" s="176">
        <v>0</v>
      </c>
      <c r="W79" s="148">
        <v>0</v>
      </c>
      <c r="X79" s="148">
        <v>0</v>
      </c>
      <c r="Y79" s="148">
        <v>0</v>
      </c>
      <c r="Z79" s="148">
        <v>0</v>
      </c>
      <c r="AA79" s="148">
        <v>0</v>
      </c>
      <c r="AB79" s="148">
        <v>0</v>
      </c>
      <c r="AC79" s="148">
        <v>0</v>
      </c>
      <c r="AD79" s="148">
        <v>0</v>
      </c>
      <c r="AE79" s="148">
        <v>0</v>
      </c>
      <c r="AF79" s="148">
        <v>0</v>
      </c>
      <c r="AG79" s="148">
        <v>0</v>
      </c>
      <c r="AH79" s="148">
        <v>0</v>
      </c>
      <c r="AI79" s="148"/>
      <c r="AJ79" s="148"/>
    </row>
    <row r="80" spans="2:36" ht="15">
      <c r="B80" s="32" t="s">
        <v>25</v>
      </c>
      <c r="C80" s="38" t="s">
        <v>89</v>
      </c>
      <c r="D80" s="22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</row>
    <row r="81" spans="2:36" ht="15">
      <c r="B81" s="32" t="s">
        <v>526</v>
      </c>
      <c r="C81" s="26" t="s">
        <v>527</v>
      </c>
      <c r="D81" s="22" t="s">
        <v>27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</row>
    <row r="82" spans="2:36" ht="15">
      <c r="B82" s="32" t="s">
        <v>528</v>
      </c>
      <c r="C82" s="64" t="s">
        <v>529</v>
      </c>
      <c r="D82" s="22" t="s">
        <v>27</v>
      </c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</row>
    <row r="83" spans="2:36" ht="15">
      <c r="B83" s="32" t="s">
        <v>530</v>
      </c>
      <c r="C83" s="64" t="s">
        <v>531</v>
      </c>
      <c r="D83" s="22" t="s">
        <v>27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</row>
    <row r="84" spans="2:36" ht="15">
      <c r="B84" s="32" t="s">
        <v>532</v>
      </c>
      <c r="C84" s="64" t="s">
        <v>533</v>
      </c>
      <c r="D84" s="22" t="s">
        <v>27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</row>
    <row r="85" spans="2:36" ht="15">
      <c r="B85" s="32" t="s">
        <v>534</v>
      </c>
      <c r="C85" s="26" t="s">
        <v>535</v>
      </c>
      <c r="D85" s="22" t="s">
        <v>27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</row>
    <row r="86" spans="2:36" ht="15">
      <c r="B86" s="32" t="s">
        <v>536</v>
      </c>
      <c r="C86" s="64" t="s">
        <v>537</v>
      </c>
      <c r="D86" s="22" t="s">
        <v>27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</row>
    <row r="87" spans="2:36" ht="15">
      <c r="B87" s="32" t="s">
        <v>538</v>
      </c>
      <c r="C87" s="64" t="s">
        <v>539</v>
      </c>
      <c r="D87" s="22" t="s">
        <v>27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</row>
    <row r="88" spans="2:36" ht="15">
      <c r="B88" s="32" t="s">
        <v>540</v>
      </c>
      <c r="C88" s="64" t="s">
        <v>541</v>
      </c>
      <c r="D88" s="22" t="s">
        <v>27</v>
      </c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</row>
    <row r="89" spans="2:36" ht="15">
      <c r="B89" s="33" t="s">
        <v>542</v>
      </c>
      <c r="C89" s="27" t="s">
        <v>543</v>
      </c>
      <c r="D89" s="28" t="s">
        <v>27</v>
      </c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</row>
    <row r="90" spans="2:36" ht="15">
      <c r="B90" s="32" t="s">
        <v>544</v>
      </c>
      <c r="C90" s="26" t="s">
        <v>545</v>
      </c>
      <c r="D90" s="22" t="s">
        <v>27</v>
      </c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</row>
    <row r="91" spans="2:36" ht="15">
      <c r="B91" s="32" t="s">
        <v>546</v>
      </c>
      <c r="C91" s="64" t="s">
        <v>547</v>
      </c>
      <c r="D91" s="22" t="s">
        <v>27</v>
      </c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</row>
    <row r="92" spans="2:36" ht="15">
      <c r="B92" s="32" t="s">
        <v>548</v>
      </c>
      <c r="C92" s="64" t="s">
        <v>549</v>
      </c>
      <c r="D92" s="22" t="s">
        <v>27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</row>
    <row r="93" spans="2:36" ht="15">
      <c r="B93" s="32" t="s">
        <v>550</v>
      </c>
      <c r="C93" s="64" t="s">
        <v>543</v>
      </c>
      <c r="D93" s="22" t="s">
        <v>27</v>
      </c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</row>
    <row r="94" spans="2:36" ht="15">
      <c r="B94" s="33" t="s">
        <v>551</v>
      </c>
      <c r="C94" s="67" t="s">
        <v>552</v>
      </c>
      <c r="D94" s="28" t="s">
        <v>27</v>
      </c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</row>
    <row r="95" spans="2:36" ht="15">
      <c r="B95" s="32" t="s">
        <v>125</v>
      </c>
      <c r="C95" s="26" t="s">
        <v>553</v>
      </c>
      <c r="D95" s="22" t="s">
        <v>27</v>
      </c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</row>
    <row r="96" spans="2:36" ht="15">
      <c r="B96" s="32" t="s">
        <v>554</v>
      </c>
      <c r="C96" s="26" t="s">
        <v>555</v>
      </c>
      <c r="D96" s="22" t="s">
        <v>27</v>
      </c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</row>
    <row r="97" spans="2:36" ht="15">
      <c r="B97" s="32" t="s">
        <v>556</v>
      </c>
      <c r="C97" s="64" t="s">
        <v>557</v>
      </c>
      <c r="D97" s="22" t="s">
        <v>27</v>
      </c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</row>
    <row r="98" spans="2:36" ht="15">
      <c r="B98" s="32" t="s">
        <v>558</v>
      </c>
      <c r="C98" s="64" t="s">
        <v>559</v>
      </c>
      <c r="D98" s="75" t="s">
        <v>27</v>
      </c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</row>
    <row r="99" spans="2:36" ht="15">
      <c r="B99" s="23" t="s">
        <v>130</v>
      </c>
      <c r="C99" s="69" t="s">
        <v>560</v>
      </c>
      <c r="D99" s="76" t="s">
        <v>27</v>
      </c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</row>
  </sheetData>
  <sheetProtection/>
  <mergeCells count="12">
    <mergeCell ref="E3:AJ3"/>
    <mergeCell ref="E2:AJ2"/>
    <mergeCell ref="Y6:AB6"/>
    <mergeCell ref="U6:X6"/>
    <mergeCell ref="B5:C6"/>
    <mergeCell ref="E6:H6"/>
    <mergeCell ref="I6:L6"/>
    <mergeCell ref="M6:P6"/>
    <mergeCell ref="Q6:T6"/>
    <mergeCell ref="AG6:AJ6"/>
    <mergeCell ref="E4:AJ5"/>
    <mergeCell ref="AC6:AF6"/>
  </mergeCells>
  <hyperlinks>
    <hyperlink ref="B1" location="Indice!A1" display="Regresar"/>
  </hyperlinks>
  <printOptions/>
  <pageMargins left="0.7" right="0.7" top="0.75" bottom="0.75" header="0.3" footer="0.3"/>
  <pageSetup orientation="portrait" r:id="rId1"/>
  <ignoredErrors>
    <ignoredError sqref="B8:B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Wilfredo A. Díaz Cruz</dc:creator>
  <cp:keywords/>
  <dc:description/>
  <cp:lastModifiedBy>Rodrigo Gil Escobar</cp:lastModifiedBy>
  <dcterms:created xsi:type="dcterms:W3CDTF">2019-02-27T16:49:41Z</dcterms:created>
  <dcterms:modified xsi:type="dcterms:W3CDTF">2023-11-09T15:43:52Z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